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7815" firstSheet="3" activeTab="5"/>
  </bookViews>
  <sheets>
    <sheet name="1неделя " sheetId="1" r:id="rId1"/>
    <sheet name="2неделя" sheetId="2" r:id="rId2"/>
    <sheet name="3 неделя" sheetId="3" r:id="rId3"/>
    <sheet name="1 неделя 18" sheetId="4" r:id="rId4"/>
    <sheet name="2 неделя 18" sheetId="5" r:id="rId5"/>
    <sheet name="3 неделя 18" sheetId="6" r:id="rId6"/>
    <sheet name="4 неделя 18" sheetId="7" r:id="rId7"/>
    <sheet name="свод 18" sheetId="8" r:id="rId8"/>
  </sheets>
  <definedNames>
    <definedName name="_xlnm.Print_Titles" localSheetId="0">'1неделя '!$2:$3</definedName>
    <definedName name="_xlnm.Print_Titles" localSheetId="1">'2неделя'!$2:$3</definedName>
    <definedName name="_xlnm.Print_Area" localSheetId="0">'1неделя '!$A$1:$S$41</definedName>
    <definedName name="_xlnm.Print_Area" localSheetId="1">'2неделя'!$A$1:$S$41</definedName>
    <definedName name="_xlnm.Print_Area" localSheetId="2">'3 неделя'!$A$1:$S$41</definedName>
  </definedNames>
  <calcPr fullCalcOnLoad="1"/>
</workbook>
</file>

<file path=xl/sharedStrings.xml><?xml version="1.0" encoding="utf-8"?>
<sst xmlns="http://schemas.openxmlformats.org/spreadsheetml/2006/main" count="1139" uniqueCount="265">
  <si>
    <t>№ рецепт.</t>
  </si>
  <si>
    <t>Первая неделя</t>
  </si>
  <si>
    <t>Выход</t>
  </si>
  <si>
    <t>Белок</t>
  </si>
  <si>
    <t>Жиры</t>
  </si>
  <si>
    <t>Углеводы</t>
  </si>
  <si>
    <t xml:space="preserve">Понедельник </t>
  </si>
  <si>
    <t>Сумма калорий:</t>
  </si>
  <si>
    <t>Вторник</t>
  </si>
  <si>
    <t>Среда</t>
  </si>
  <si>
    <t>Четверг</t>
  </si>
  <si>
    <t>Пятница</t>
  </si>
  <si>
    <t>Понедельник</t>
  </si>
  <si>
    <t>Витамины, мг</t>
  </si>
  <si>
    <t>Минеральные вещества, мг</t>
  </si>
  <si>
    <t>Na</t>
  </si>
  <si>
    <t>K</t>
  </si>
  <si>
    <t>Ca</t>
  </si>
  <si>
    <t>Mg</t>
  </si>
  <si>
    <t>P</t>
  </si>
  <si>
    <t>Fe</t>
  </si>
  <si>
    <t>А</t>
  </si>
  <si>
    <t>β-каротин</t>
  </si>
  <si>
    <t>РР</t>
  </si>
  <si>
    <t>С</t>
  </si>
  <si>
    <r>
      <t>В</t>
    </r>
    <r>
      <rPr>
        <b/>
        <sz val="9"/>
        <color indexed="8"/>
        <rFont val="Times New Roman"/>
        <family val="1"/>
      </rPr>
      <t>1</t>
    </r>
  </si>
  <si>
    <r>
      <t>В</t>
    </r>
    <r>
      <rPr>
        <b/>
        <sz val="9"/>
        <color indexed="8"/>
        <rFont val="Times New Roman"/>
        <family val="1"/>
      </rPr>
      <t>2</t>
    </r>
  </si>
  <si>
    <t>Вторая неделя</t>
  </si>
  <si>
    <t>Ккало-рии</t>
  </si>
  <si>
    <t>6.Хлеб пшен/ржаной</t>
  </si>
  <si>
    <t>Итого:</t>
  </si>
  <si>
    <t>1 Запеканка творожная со сладким соусом</t>
  </si>
  <si>
    <t>366</t>
  </si>
  <si>
    <t>340</t>
  </si>
  <si>
    <t>Калории</t>
  </si>
  <si>
    <t>Третья неделя</t>
  </si>
  <si>
    <t>Четвёртая неделя</t>
  </si>
  <si>
    <t xml:space="preserve"> 516</t>
  </si>
  <si>
    <t>390</t>
  </si>
  <si>
    <t>6.Фрукты (яблоко)</t>
  </si>
  <si>
    <t>Итого</t>
  </si>
  <si>
    <t>693</t>
  </si>
  <si>
    <t>518</t>
  </si>
  <si>
    <t>4.Хлеб пшен/ржаной</t>
  </si>
  <si>
    <t>5.Хлеб пшен/ржаной</t>
  </si>
  <si>
    <t>Примечание - исользован сборник рецептур блюд и кулинарных изделий для ПОП при общеобразовательных школах 2004 г.</t>
  </si>
  <si>
    <t>631</t>
  </si>
  <si>
    <t>78</t>
  </si>
  <si>
    <t>520</t>
  </si>
  <si>
    <t>43</t>
  </si>
  <si>
    <t>686</t>
  </si>
  <si>
    <t>333</t>
  </si>
  <si>
    <t>452</t>
  </si>
  <si>
    <t>3.Картофель отварной (с маслом)</t>
  </si>
  <si>
    <t>2.Макароны отварные (с сыром)</t>
  </si>
  <si>
    <t>5.Чай с лимоном</t>
  </si>
  <si>
    <t>2.Колбаски "Витаминные"</t>
  </si>
  <si>
    <t>3.Рис припущенный с овощами</t>
  </si>
  <si>
    <t>4.Чай с молоком</t>
  </si>
  <si>
    <t>1.Омлет натуральный</t>
  </si>
  <si>
    <t>2.Биточки особые</t>
  </si>
  <si>
    <t>3. Рис припущенный с овощами</t>
  </si>
  <si>
    <t>3.Греча рассыпчатая</t>
  </si>
  <si>
    <t>4.Чай с лимоном</t>
  </si>
  <si>
    <t>4.Напиток из шиповника</t>
  </si>
  <si>
    <t>2. Колбаса отварная</t>
  </si>
  <si>
    <t>инст</t>
  </si>
  <si>
    <t>794</t>
  </si>
  <si>
    <t>705</t>
  </si>
  <si>
    <t>492</t>
  </si>
  <si>
    <t>16</t>
  </si>
  <si>
    <t>374</t>
  </si>
  <si>
    <t>499</t>
  </si>
  <si>
    <t>493</t>
  </si>
  <si>
    <t>1.Бутерброд с сыром</t>
  </si>
  <si>
    <t>3. Сосиска отварная</t>
  </si>
  <si>
    <t>3.Биточки по - белорусски</t>
  </si>
  <si>
    <t>638</t>
  </si>
  <si>
    <t>20</t>
  </si>
  <si>
    <t>1.Салат из огурцов и помидор</t>
  </si>
  <si>
    <t>371</t>
  </si>
  <si>
    <t>302</t>
  </si>
  <si>
    <t>2. Сосиска отварная</t>
  </si>
  <si>
    <t>4 Какао на сгущ. молоке</t>
  </si>
  <si>
    <t>2.Котлета из птицы</t>
  </si>
  <si>
    <t>3.Бобовые отварные (с маслом)</t>
  </si>
  <si>
    <t>5 Чай с лимоном</t>
  </si>
  <si>
    <t>81</t>
  </si>
  <si>
    <t>1. Капуста маринованная</t>
  </si>
  <si>
    <t>694</t>
  </si>
  <si>
    <t>5 Какао Тикли с молоком</t>
  </si>
  <si>
    <t xml:space="preserve">2.Биточки из говядины </t>
  </si>
  <si>
    <t>3.Каша пшеничная с маслом</t>
  </si>
  <si>
    <t>639</t>
  </si>
  <si>
    <t>тк</t>
  </si>
  <si>
    <t>64/03</t>
  </si>
  <si>
    <t>36/03</t>
  </si>
  <si>
    <t xml:space="preserve">Выход </t>
  </si>
  <si>
    <t>3</t>
  </si>
  <si>
    <t>413</t>
  </si>
  <si>
    <t>330</t>
  </si>
  <si>
    <t>5.Хлеб ржан./пшен.</t>
  </si>
  <si>
    <t>100</t>
  </si>
  <si>
    <t>30/30</t>
  </si>
  <si>
    <t>80/40</t>
  </si>
  <si>
    <t>200</t>
  </si>
  <si>
    <t>462</t>
  </si>
  <si>
    <t>180</t>
  </si>
  <si>
    <t>200/7</t>
  </si>
  <si>
    <t>60</t>
  </si>
  <si>
    <t>225</t>
  </si>
  <si>
    <t>30</t>
  </si>
  <si>
    <t>297</t>
  </si>
  <si>
    <t>4.Компот из кураги</t>
  </si>
  <si>
    <t>1.Салат из белокачанной капусты с морковью</t>
  </si>
  <si>
    <t>1.Икра овощная (свекольная)</t>
  </si>
  <si>
    <t>7/2003</t>
  </si>
  <si>
    <t>1.Салат "Здоровье"</t>
  </si>
  <si>
    <t>200/15/7</t>
  </si>
  <si>
    <t>689</t>
  </si>
  <si>
    <t>46/2003</t>
  </si>
  <si>
    <t>2.Шницель рубленый "Дружба"</t>
  </si>
  <si>
    <t>467</t>
  </si>
  <si>
    <t>36/2003</t>
  </si>
  <si>
    <t>634</t>
  </si>
  <si>
    <t>5.Компот из черной смородины</t>
  </si>
  <si>
    <t>150</t>
  </si>
  <si>
    <t>7</t>
  </si>
  <si>
    <t>2.Рыба (горбуша) тушеная с овощами</t>
  </si>
  <si>
    <t>4. Фрукты (банан)</t>
  </si>
  <si>
    <t>5. Компот из сухофруктов</t>
  </si>
  <si>
    <t>5. Напиток "Валетек"</t>
  </si>
  <si>
    <t>1011</t>
  </si>
  <si>
    <t>4.Какао с молоком сгущеным</t>
  </si>
  <si>
    <t>тк.</t>
  </si>
  <si>
    <t>50/2003</t>
  </si>
  <si>
    <t>3.Котлета "Детская"</t>
  </si>
  <si>
    <t>463</t>
  </si>
  <si>
    <t>3.Картофельное пюре (с маслом)</t>
  </si>
  <si>
    <t>4. Компот  из вишни</t>
  </si>
  <si>
    <t>2. Тефтели из говядины с рисом (паровые) с соусом сметаным</t>
  </si>
  <si>
    <t>2.Картофель отварной (с маслом)</t>
  </si>
  <si>
    <t>5.Фрукты (яблоко)</t>
  </si>
  <si>
    <t>2.Макароны отварные (с маслом)</t>
  </si>
  <si>
    <t>3.Макароны отварные (с сыром)</t>
  </si>
  <si>
    <t>2. Каша пшеничная молочная</t>
  </si>
  <si>
    <t>Таблица 1 - Первая неделя 7-10 лет  01.09.-31.12.2017г (705 - 822,5 ккал)</t>
  </si>
  <si>
    <t>Таблица 2- Вторая неделя 7-10 лет 01.09.-31.12.2017г (705 - 822,5 ккал)</t>
  </si>
  <si>
    <t>Таблица 3 - Третья неделя  7-10 лет 01.09.-31.12.2017г (705 - 822,5 ккал)</t>
  </si>
  <si>
    <t>Таблица 4 - Четвёртая неделя 7-10 лет 01.09.-31.12.2017г  (705 - 822,5 ккал)</t>
  </si>
  <si>
    <t>1. Котлета рыбная "Любительская"</t>
  </si>
  <si>
    <t>3. Кисель "Валетек"</t>
  </si>
  <si>
    <t>5.Фрукты (банан)</t>
  </si>
  <si>
    <t>2. Плов из мяса цыпленка</t>
  </si>
  <si>
    <t>3. Кофейный напиток с молоком</t>
  </si>
  <si>
    <t>1.Огурец порц</t>
  </si>
  <si>
    <t>1.Картофельное пюре (с маслом)</t>
  </si>
  <si>
    <t>2.Тефтели мясные с соусом</t>
  </si>
  <si>
    <t>3 Фрукты (банан)</t>
  </si>
  <si>
    <t>19</t>
  </si>
  <si>
    <t>80</t>
  </si>
  <si>
    <t>150/10</t>
  </si>
  <si>
    <t>90</t>
  </si>
  <si>
    <t>1. Салат из помидор</t>
  </si>
  <si>
    <t>4.Фрукты (апельсин)</t>
  </si>
  <si>
    <t>50</t>
  </si>
  <si>
    <t>50/20</t>
  </si>
  <si>
    <t>50/10</t>
  </si>
  <si>
    <t>70</t>
  </si>
  <si>
    <t>80/25</t>
  </si>
  <si>
    <t>Бутерброд с сыром</t>
  </si>
  <si>
    <t>Колбаса отварная</t>
  </si>
  <si>
    <t>Бобовые отварные (с маслом)</t>
  </si>
  <si>
    <t>Хлеб пшен/ржаной</t>
  </si>
  <si>
    <t>Чай с лимоном</t>
  </si>
  <si>
    <t>Запеканка творожная со сладким соусом</t>
  </si>
  <si>
    <t>Макароны отварные (с маслом)</t>
  </si>
  <si>
    <t>Котлета "Детская"</t>
  </si>
  <si>
    <t xml:space="preserve">Какао с молоком </t>
  </si>
  <si>
    <t>Огурец порц</t>
  </si>
  <si>
    <t>Рыба (горбуша) тушеная с овощами</t>
  </si>
  <si>
    <t>Картофель отварной (с маслом)</t>
  </si>
  <si>
    <t>Фрукты (банан)</t>
  </si>
  <si>
    <t>Компот из сухофруктов</t>
  </si>
  <si>
    <t>Салат из огурцов и помидор</t>
  </si>
  <si>
    <t xml:space="preserve"> Плов из мяса цыпленка</t>
  </si>
  <si>
    <t>Кофейный напиток с молоком</t>
  </si>
  <si>
    <t>инстр</t>
  </si>
  <si>
    <t>Слойка с фруктовой начинкой</t>
  </si>
  <si>
    <t>50/100</t>
  </si>
  <si>
    <t>139</t>
  </si>
  <si>
    <t>Суп картофельный с бобовыми</t>
  </si>
  <si>
    <t>250/10</t>
  </si>
  <si>
    <t>Греча рассыпчатая</t>
  </si>
  <si>
    <t>437</t>
  </si>
  <si>
    <t>Гуляш из говядины</t>
  </si>
  <si>
    <t>Хлеб ржан./пшен.</t>
  </si>
  <si>
    <t>Напиток из плодов шиповника</t>
  </si>
  <si>
    <t>80/50</t>
  </si>
  <si>
    <t>Салат из белокачанной капусты с морковью</t>
  </si>
  <si>
    <t>Макароны отварные (с сыром)</t>
  </si>
  <si>
    <t>448</t>
  </si>
  <si>
    <t>Бифштекс натуральный</t>
  </si>
  <si>
    <t>Напиток "Валетек"</t>
  </si>
  <si>
    <t>Омлет натуральный</t>
  </si>
  <si>
    <t>Колбаски "Витаминные"</t>
  </si>
  <si>
    <t>Напиток из вишни</t>
  </si>
  <si>
    <t>110</t>
  </si>
  <si>
    <t xml:space="preserve">Борщ со сметаной с мясом </t>
  </si>
  <si>
    <t>391</t>
  </si>
  <si>
    <t>Шницель натуральный рыбный</t>
  </si>
  <si>
    <t>Рис припущенный с овощами</t>
  </si>
  <si>
    <t>ТТК 1</t>
  </si>
  <si>
    <t>Манник</t>
  </si>
  <si>
    <t>200/10/10</t>
  </si>
  <si>
    <t>Салат "Здоровье"</t>
  </si>
  <si>
    <t>Картофельное пюре (с маслом)</t>
  </si>
  <si>
    <t>Фрукты (яблоко)</t>
  </si>
  <si>
    <t>Компот из кураги</t>
  </si>
  <si>
    <t>Биточки из говядины</t>
  </si>
  <si>
    <t>Птица тушеная в сметанном соусе</t>
  </si>
  <si>
    <t>157</t>
  </si>
  <si>
    <t>Солянка домашняя .</t>
  </si>
  <si>
    <t>Какао Тикли с молоком</t>
  </si>
  <si>
    <t>200/10</t>
  </si>
  <si>
    <t>Сосиски отварные</t>
  </si>
  <si>
    <t>Чай с молоком сгущенным</t>
  </si>
  <si>
    <t>433</t>
  </si>
  <si>
    <t>Мясо тушеное</t>
  </si>
  <si>
    <t>Компот из черной смородины</t>
  </si>
  <si>
    <t>124</t>
  </si>
  <si>
    <t>Щи с мясом со сметаной</t>
  </si>
  <si>
    <t>Котлета рыбная "Любительская"</t>
  </si>
  <si>
    <t>Кисель "Валетек"</t>
  </si>
  <si>
    <t>Икра овощная (свекольная)</t>
  </si>
  <si>
    <t>214</t>
  </si>
  <si>
    <t>Капуста тушеная</t>
  </si>
  <si>
    <t>Напиток из шиповника</t>
  </si>
  <si>
    <t>ТТК 2</t>
  </si>
  <si>
    <t>Пирог пластовой "Зебра"</t>
  </si>
  <si>
    <t>140</t>
  </si>
  <si>
    <t>Суп картофельный с макаронами с цыпл</t>
  </si>
  <si>
    <t>Биточки по - белорусски</t>
  </si>
  <si>
    <t>Таблица 4 - Четвёртая неделя 11-18 лет 01.09.-31.12.2017г (813,9 - 949,55 ккал)</t>
  </si>
  <si>
    <t>7/03</t>
  </si>
  <si>
    <t>Птица отварная</t>
  </si>
  <si>
    <t>512</t>
  </si>
  <si>
    <t xml:space="preserve">Рис припущенный </t>
  </si>
  <si>
    <t>Кекс "Творожный"</t>
  </si>
  <si>
    <t>250/10/10</t>
  </si>
  <si>
    <t>Рыба припущенная</t>
  </si>
  <si>
    <t>28/03</t>
  </si>
  <si>
    <t>Картофельное пюре с морковью</t>
  </si>
  <si>
    <t>423</t>
  </si>
  <si>
    <t>Бефстроганов</t>
  </si>
  <si>
    <t>Фрукты (апельсин)</t>
  </si>
  <si>
    <t>500</t>
  </si>
  <si>
    <t>Котлеты рубленные из птицы</t>
  </si>
  <si>
    <t>Напиток из черной смородины</t>
  </si>
  <si>
    <t>Салат из помидор</t>
  </si>
  <si>
    <t>первая неделя неделя 7-10 лет 01.09.-31.12.2017г (705 - 822,5 ккал)</t>
  </si>
  <si>
    <t>Первая  неделя</t>
  </si>
  <si>
    <t>Таблица 1 - вторая  неделя 7-10 лет  01.09.-31.12.2017г (705 - 822,5 ккал)</t>
  </si>
  <si>
    <t>вторая неделя</t>
  </si>
  <si>
    <t>7-10 лет с 01.09.2018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</si>
</sst>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3" fillId="33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44" fontId="4" fillId="33" borderId="10" xfId="43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vertical="top" wrapText="1"/>
    </xf>
    <xf numFmtId="4" fontId="4" fillId="33" borderId="15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vertical="top" wrapText="1"/>
    </xf>
    <xf numFmtId="2" fontId="4" fillId="34" borderId="12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vertical="top" wrapText="1"/>
    </xf>
    <xf numFmtId="49" fontId="6" fillId="34" borderId="11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11" fillId="34" borderId="12" xfId="0" applyNumberFormat="1" applyFont="1" applyFill="1" applyBorder="1" applyAlignment="1">
      <alignment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5" fillId="35" borderId="16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vertical="top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Border="1" applyAlignment="1">
      <alignment horizontal="center" vertical="center" wrapText="1"/>
    </xf>
    <xf numFmtId="177" fontId="11" fillId="34" borderId="15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vertical="top" wrapText="1"/>
    </xf>
    <xf numFmtId="2" fontId="3" fillId="34" borderId="14" xfId="0" applyNumberFormat="1" applyFont="1" applyFill="1" applyBorder="1" applyAlignment="1">
      <alignment horizontal="center" vertical="top" wrapText="1"/>
    </xf>
    <xf numFmtId="49" fontId="3" fillId="34" borderId="15" xfId="0" applyNumberFormat="1" applyFont="1" applyFill="1" applyBorder="1" applyAlignment="1">
      <alignment horizontal="center" vertical="top" wrapText="1"/>
    </xf>
    <xf numFmtId="2" fontId="3" fillId="34" borderId="15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top" wrapText="1"/>
    </xf>
    <xf numFmtId="49" fontId="4" fillId="37" borderId="10" xfId="0" applyNumberFormat="1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34" borderId="12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34" borderId="15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46" fillId="37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4" fontId="4" fillId="33" borderId="10" xfId="43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 vertical="top" wrapText="1"/>
    </xf>
    <xf numFmtId="4" fontId="3" fillId="34" borderId="15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177" fontId="49" fillId="0" borderId="10" xfId="0" applyNumberFormat="1" applyFont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46" fillId="37" borderId="10" xfId="0" applyFont="1" applyFill="1" applyBorder="1" applyAlignment="1">
      <alignment/>
    </xf>
    <xf numFmtId="0" fontId="45" fillId="0" borderId="14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77" fontId="46" fillId="0" borderId="10" xfId="0" applyNumberFormat="1" applyFont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49" fontId="5" fillId="35" borderId="11" xfId="0" applyNumberFormat="1" applyFont="1" applyFill="1" applyBorder="1" applyAlignment="1">
      <alignment horizontal="center" vertical="top" wrapText="1"/>
    </xf>
    <xf numFmtId="49" fontId="6" fillId="35" borderId="11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9" fontId="4" fillId="35" borderId="14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49" fontId="4" fillId="35" borderId="15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140" zoomScaleNormal="140" zoomScalePageLayoutView="0" workbookViewId="0" topLeftCell="A16">
      <selection activeCell="A33" sqref="A33:IV33"/>
    </sheetView>
  </sheetViews>
  <sheetFormatPr defaultColWidth="9.140625" defaultRowHeight="15"/>
  <cols>
    <col min="1" max="1" width="7.140625" style="31" customWidth="1"/>
    <col min="2" max="2" width="34.57421875" style="3" customWidth="1"/>
    <col min="3" max="3" width="6.28125" style="31" customWidth="1"/>
    <col min="4" max="4" width="9.140625" style="8" customWidth="1"/>
    <col min="5" max="5" width="7.28125" style="8" customWidth="1"/>
    <col min="6" max="6" width="7.57421875" style="8" customWidth="1"/>
    <col min="7" max="7" width="8.00390625" style="8" customWidth="1"/>
    <col min="8" max="8" width="9.421875" style="8" customWidth="1"/>
    <col min="9" max="9" width="9.57421875" style="8" customWidth="1"/>
    <col min="10" max="10" width="7.57421875" style="8" customWidth="1"/>
    <col min="11" max="11" width="7.7109375" style="8" customWidth="1"/>
    <col min="12" max="12" width="7.57421875" style="8" customWidth="1"/>
    <col min="13" max="13" width="6.7109375" style="8" customWidth="1"/>
    <col min="14" max="14" width="6.28125" style="8" customWidth="1"/>
    <col min="15" max="15" width="6.57421875" style="8" customWidth="1"/>
    <col min="16" max="16" width="6.140625" style="8" customWidth="1"/>
    <col min="17" max="17" width="7.00390625" style="8" customWidth="1"/>
    <col min="18" max="18" width="6.57421875" style="8" customWidth="1"/>
    <col min="19" max="19" width="6.421875" style="8" customWidth="1"/>
  </cols>
  <sheetData>
    <row r="1" spans="1:19" ht="15">
      <c r="A1" s="161" t="s">
        <v>146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5" customHeight="1">
      <c r="A2" s="165" t="s">
        <v>0</v>
      </c>
      <c r="B2" s="164" t="s">
        <v>1</v>
      </c>
      <c r="C2" s="162" t="s">
        <v>2</v>
      </c>
      <c r="D2" s="164" t="s">
        <v>3</v>
      </c>
      <c r="E2" s="164" t="s">
        <v>4</v>
      </c>
      <c r="F2" s="164" t="s">
        <v>5</v>
      </c>
      <c r="G2" s="164" t="s">
        <v>28</v>
      </c>
      <c r="H2" s="164" t="s">
        <v>14</v>
      </c>
      <c r="I2" s="164"/>
      <c r="J2" s="164"/>
      <c r="K2" s="164"/>
      <c r="L2" s="164"/>
      <c r="M2" s="164"/>
      <c r="N2" s="164" t="s">
        <v>13</v>
      </c>
      <c r="O2" s="164"/>
      <c r="P2" s="164"/>
      <c r="Q2" s="164"/>
      <c r="R2" s="164"/>
      <c r="S2" s="164"/>
    </row>
    <row r="3" spans="1:19" ht="38.25">
      <c r="A3" s="165"/>
      <c r="B3" s="164"/>
      <c r="C3" s="163"/>
      <c r="D3" s="164"/>
      <c r="E3" s="164"/>
      <c r="F3" s="164"/>
      <c r="G3" s="164"/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25</v>
      </c>
      <c r="Q3" s="4" t="s">
        <v>26</v>
      </c>
      <c r="R3" s="4" t="s">
        <v>23</v>
      </c>
      <c r="S3" s="4" t="s">
        <v>24</v>
      </c>
    </row>
    <row r="4" spans="1:19" ht="15">
      <c r="A4" s="9"/>
      <c r="B4" s="6" t="s">
        <v>12</v>
      </c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5" customHeight="1">
      <c r="A5" s="36" t="s">
        <v>49</v>
      </c>
      <c r="B5" s="37" t="s">
        <v>114</v>
      </c>
      <c r="C5" s="36" t="s">
        <v>109</v>
      </c>
      <c r="D5" s="38">
        <v>0.8</v>
      </c>
      <c r="E5" s="38">
        <v>3.04</v>
      </c>
      <c r="F5" s="38">
        <v>5.4</v>
      </c>
      <c r="G5" s="38">
        <v>52</v>
      </c>
      <c r="H5" s="1">
        <v>88</v>
      </c>
      <c r="I5" s="1">
        <v>15.4</v>
      </c>
      <c r="J5" s="1">
        <v>207.5</v>
      </c>
      <c r="K5" s="1">
        <v>53</v>
      </c>
      <c r="L5" s="1">
        <v>19.1</v>
      </c>
      <c r="M5" s="1">
        <v>37.8</v>
      </c>
      <c r="N5" s="1">
        <v>0.7</v>
      </c>
      <c r="O5" s="1">
        <v>0</v>
      </c>
      <c r="P5" s="1">
        <v>0.5</v>
      </c>
      <c r="Q5" s="1">
        <v>0.1</v>
      </c>
      <c r="R5" s="1">
        <v>0</v>
      </c>
      <c r="S5" s="1">
        <v>13.8</v>
      </c>
    </row>
    <row r="6" spans="1:19" s="3" customFormat="1" ht="15" customHeight="1">
      <c r="A6" s="36" t="s">
        <v>51</v>
      </c>
      <c r="B6" s="37" t="s">
        <v>54</v>
      </c>
      <c r="C6" s="36" t="s">
        <v>126</v>
      </c>
      <c r="D6" s="38">
        <v>5.25</v>
      </c>
      <c r="E6" s="38">
        <v>6.15</v>
      </c>
      <c r="F6" s="38">
        <v>35.25</v>
      </c>
      <c r="G6" s="38">
        <v>220.5</v>
      </c>
      <c r="H6" s="1">
        <v>223</v>
      </c>
      <c r="I6" s="1">
        <v>133.2</v>
      </c>
      <c r="J6" s="1">
        <v>77.4</v>
      </c>
      <c r="K6" s="1">
        <v>117</v>
      </c>
      <c r="L6" s="1">
        <v>27</v>
      </c>
      <c r="M6" s="1">
        <v>39.6</v>
      </c>
      <c r="N6" s="1">
        <v>0</v>
      </c>
      <c r="O6" s="1">
        <v>0.02</v>
      </c>
      <c r="P6" s="1">
        <v>0.02</v>
      </c>
      <c r="Q6" s="1">
        <v>0.09</v>
      </c>
      <c r="R6" s="1">
        <v>0.03</v>
      </c>
      <c r="S6" s="1">
        <v>0.64</v>
      </c>
    </row>
    <row r="7" spans="1:19" s="3" customFormat="1" ht="15" customHeight="1">
      <c r="A7" s="36" t="s">
        <v>99</v>
      </c>
      <c r="B7" s="37" t="s">
        <v>75</v>
      </c>
      <c r="C7" s="36" t="s">
        <v>102</v>
      </c>
      <c r="D7" s="39">
        <v>12</v>
      </c>
      <c r="E7" s="38">
        <v>22</v>
      </c>
      <c r="F7" s="38">
        <v>3</v>
      </c>
      <c r="G7" s="38">
        <v>260</v>
      </c>
      <c r="H7" s="1">
        <v>807</v>
      </c>
      <c r="I7" s="1">
        <v>203</v>
      </c>
      <c r="J7" s="1">
        <v>27.4</v>
      </c>
      <c r="K7" s="1">
        <v>15</v>
      </c>
      <c r="L7" s="1">
        <v>143</v>
      </c>
      <c r="M7" s="1">
        <v>1.8</v>
      </c>
      <c r="N7" s="1">
        <v>0.04</v>
      </c>
      <c r="O7" s="1">
        <v>0.04</v>
      </c>
      <c r="P7" s="1">
        <v>0</v>
      </c>
      <c r="Q7" s="1">
        <v>0</v>
      </c>
      <c r="R7" s="1">
        <v>0</v>
      </c>
      <c r="S7" s="1">
        <v>0</v>
      </c>
    </row>
    <row r="8" spans="1:19" ht="15">
      <c r="A8" s="40" t="s">
        <v>94</v>
      </c>
      <c r="B8" s="37" t="s">
        <v>44</v>
      </c>
      <c r="C8" s="36" t="s">
        <v>111</v>
      </c>
      <c r="D8" s="38">
        <v>2.2</v>
      </c>
      <c r="E8" s="38">
        <v>0.3</v>
      </c>
      <c r="F8" s="38">
        <v>13</v>
      </c>
      <c r="G8" s="38">
        <v>65</v>
      </c>
      <c r="H8" s="1">
        <v>314</v>
      </c>
      <c r="I8" s="1">
        <v>115</v>
      </c>
      <c r="J8" s="1">
        <v>16.5</v>
      </c>
      <c r="K8" s="1">
        <v>27</v>
      </c>
      <c r="L8" s="1">
        <v>91.5</v>
      </c>
      <c r="M8" s="1">
        <v>2.1</v>
      </c>
      <c r="N8" s="1">
        <v>0</v>
      </c>
      <c r="O8" s="1">
        <v>0</v>
      </c>
      <c r="P8" s="1">
        <v>0.09</v>
      </c>
      <c r="Q8" s="1">
        <v>0.04</v>
      </c>
      <c r="R8" s="1">
        <v>0.88</v>
      </c>
      <c r="S8" s="1">
        <v>0</v>
      </c>
    </row>
    <row r="9" spans="1:19" ht="15">
      <c r="A9" s="36" t="s">
        <v>41</v>
      </c>
      <c r="B9" s="37" t="s">
        <v>90</v>
      </c>
      <c r="C9" s="36" t="s">
        <v>105</v>
      </c>
      <c r="D9" s="38">
        <v>4.9</v>
      </c>
      <c r="E9" s="38">
        <v>5</v>
      </c>
      <c r="F9" s="38">
        <v>32.5</v>
      </c>
      <c r="G9" s="38">
        <v>190</v>
      </c>
      <c r="H9" s="1">
        <v>50</v>
      </c>
      <c r="I9" s="1">
        <v>146</v>
      </c>
      <c r="J9" s="1">
        <v>120</v>
      </c>
      <c r="K9" s="1">
        <v>14</v>
      </c>
      <c r="L9" s="1">
        <v>90</v>
      </c>
      <c r="M9" s="1">
        <v>0</v>
      </c>
      <c r="N9" s="1">
        <v>0</v>
      </c>
      <c r="O9" s="1">
        <v>0.15</v>
      </c>
      <c r="P9" s="1">
        <v>0.1</v>
      </c>
      <c r="Q9" s="1">
        <v>0.1</v>
      </c>
      <c r="R9" s="1">
        <v>1.3</v>
      </c>
      <c r="S9" s="1">
        <v>0</v>
      </c>
    </row>
    <row r="10" spans="1:19" ht="15">
      <c r="A10" s="66"/>
      <c r="B10" s="41" t="s">
        <v>7</v>
      </c>
      <c r="C10" s="42"/>
      <c r="D10" s="43">
        <f>SUM(D5:D9)</f>
        <v>25.15</v>
      </c>
      <c r="E10" s="43">
        <f aca="true" t="shared" si="0" ref="E10:S10">SUM(E5:E9)</f>
        <v>36.49</v>
      </c>
      <c r="F10" s="43">
        <f t="shared" si="0"/>
        <v>89.15</v>
      </c>
      <c r="G10" s="43">
        <f t="shared" si="0"/>
        <v>787.5</v>
      </c>
      <c r="H10" s="2">
        <f t="shared" si="0"/>
        <v>1482</v>
      </c>
      <c r="I10" s="2">
        <f t="shared" si="0"/>
        <v>612.6</v>
      </c>
      <c r="J10" s="2">
        <f t="shared" si="0"/>
        <v>448.79999999999995</v>
      </c>
      <c r="K10" s="2">
        <f t="shared" si="0"/>
        <v>226</v>
      </c>
      <c r="L10" s="2">
        <f t="shared" si="0"/>
        <v>370.6</v>
      </c>
      <c r="M10" s="2">
        <f t="shared" si="0"/>
        <v>81.3</v>
      </c>
      <c r="N10" s="2">
        <f t="shared" si="0"/>
        <v>0.74</v>
      </c>
      <c r="O10" s="2">
        <f t="shared" si="0"/>
        <v>0.21</v>
      </c>
      <c r="P10" s="2">
        <f t="shared" si="0"/>
        <v>0.71</v>
      </c>
      <c r="Q10" s="2">
        <f t="shared" si="0"/>
        <v>0.33</v>
      </c>
      <c r="R10" s="2">
        <f t="shared" si="0"/>
        <v>2.21</v>
      </c>
      <c r="S10" s="2">
        <f t="shared" si="0"/>
        <v>14.440000000000001</v>
      </c>
    </row>
    <row r="11" spans="1:19" ht="15">
      <c r="A11" s="59"/>
      <c r="B11" s="60" t="s">
        <v>8</v>
      </c>
      <c r="C11" s="61"/>
      <c r="D11" s="62"/>
      <c r="E11" s="62"/>
      <c r="F11" s="62"/>
      <c r="G11" s="62"/>
      <c r="H11" s="6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3.5" customHeight="1">
      <c r="A12" s="44" t="s">
        <v>48</v>
      </c>
      <c r="B12" s="37" t="s">
        <v>156</v>
      </c>
      <c r="C12" s="36" t="s">
        <v>107</v>
      </c>
      <c r="D12" s="38">
        <v>3.78</v>
      </c>
      <c r="E12" s="38">
        <v>8.1</v>
      </c>
      <c r="F12" s="38">
        <v>26.28</v>
      </c>
      <c r="G12" s="38">
        <v>196.2</v>
      </c>
      <c r="H12" s="1">
        <v>30.17</v>
      </c>
      <c r="I12" s="1">
        <v>131.12</v>
      </c>
      <c r="J12" s="1">
        <v>1.54</v>
      </c>
      <c r="K12" s="1">
        <v>5.32</v>
      </c>
      <c r="L12" s="1">
        <v>8.93</v>
      </c>
      <c r="M12" s="1">
        <v>0.2</v>
      </c>
      <c r="N12" s="1">
        <v>0.02</v>
      </c>
      <c r="O12" s="1">
        <v>0.05</v>
      </c>
      <c r="P12" s="1">
        <v>0.02</v>
      </c>
      <c r="Q12" s="1">
        <v>0.02</v>
      </c>
      <c r="R12" s="1">
        <v>0.4</v>
      </c>
      <c r="S12" s="1">
        <v>9.24</v>
      </c>
    </row>
    <row r="13" spans="1:19" ht="15">
      <c r="A13" s="44" t="s">
        <v>106</v>
      </c>
      <c r="B13" s="37" t="s">
        <v>157</v>
      </c>
      <c r="C13" s="36" t="s">
        <v>104</v>
      </c>
      <c r="D13" s="38">
        <v>15.2</v>
      </c>
      <c r="E13" s="38">
        <v>11.4</v>
      </c>
      <c r="F13" s="38">
        <v>14.9</v>
      </c>
      <c r="G13" s="38">
        <v>229</v>
      </c>
      <c r="H13" s="1">
        <v>54.15</v>
      </c>
      <c r="I13" s="1">
        <v>378.9</v>
      </c>
      <c r="J13" s="1">
        <v>22.75</v>
      </c>
      <c r="K13" s="1">
        <v>27.77</v>
      </c>
      <c r="L13" s="1">
        <v>190.7</v>
      </c>
      <c r="M13" s="1">
        <v>1.9</v>
      </c>
      <c r="N13" s="1">
        <v>0.03</v>
      </c>
      <c r="O13" s="1">
        <v>0.02</v>
      </c>
      <c r="P13" s="1">
        <v>0.08</v>
      </c>
      <c r="Q13" s="1">
        <v>0.15</v>
      </c>
      <c r="R13" s="1">
        <v>3.2</v>
      </c>
      <c r="S13" s="1">
        <v>1</v>
      </c>
    </row>
    <row r="14" spans="1:19" ht="15">
      <c r="A14" s="36" t="s">
        <v>94</v>
      </c>
      <c r="B14" s="37" t="s">
        <v>158</v>
      </c>
      <c r="C14" s="36" t="s">
        <v>126</v>
      </c>
      <c r="D14" s="39">
        <v>2.25</v>
      </c>
      <c r="E14" s="38">
        <v>0.75</v>
      </c>
      <c r="F14" s="38">
        <v>31.5</v>
      </c>
      <c r="G14" s="38">
        <v>144</v>
      </c>
      <c r="H14" s="1">
        <v>26</v>
      </c>
      <c r="I14" s="1">
        <v>278</v>
      </c>
      <c r="J14" s="1">
        <v>16</v>
      </c>
      <c r="K14" s="1">
        <v>9</v>
      </c>
      <c r="L14" s="1">
        <v>11</v>
      </c>
      <c r="M14" s="1">
        <v>2.2</v>
      </c>
      <c r="N14" s="1">
        <v>0</v>
      </c>
      <c r="O14" s="1">
        <v>0.3</v>
      </c>
      <c r="P14" s="1">
        <v>0.03</v>
      </c>
      <c r="Q14" s="1">
        <v>0.14</v>
      </c>
      <c r="R14" s="1">
        <v>0.3</v>
      </c>
      <c r="S14" s="1">
        <v>20</v>
      </c>
    </row>
    <row r="15" spans="1:19" s="3" customFormat="1" ht="15">
      <c r="A15" s="36" t="s">
        <v>132</v>
      </c>
      <c r="B15" s="67" t="s">
        <v>58</v>
      </c>
      <c r="C15" s="36" t="s">
        <v>105</v>
      </c>
      <c r="D15" s="38">
        <v>1.6</v>
      </c>
      <c r="E15" s="38">
        <v>1.6</v>
      </c>
      <c r="F15" s="38">
        <v>17.3</v>
      </c>
      <c r="G15" s="38">
        <v>87</v>
      </c>
      <c r="H15" s="1">
        <v>100</v>
      </c>
      <c r="I15" s="1">
        <v>292</v>
      </c>
      <c r="J15" s="1">
        <v>240</v>
      </c>
      <c r="K15" s="1">
        <v>28</v>
      </c>
      <c r="L15" s="1">
        <v>180</v>
      </c>
      <c r="M15" s="1">
        <v>0.06</v>
      </c>
      <c r="N15" s="1">
        <v>0.06</v>
      </c>
      <c r="O15" s="1">
        <v>0.01</v>
      </c>
      <c r="P15" s="1">
        <v>0.1</v>
      </c>
      <c r="Q15" s="1">
        <v>0.13</v>
      </c>
      <c r="R15" s="1">
        <v>0.1</v>
      </c>
      <c r="S15" s="1">
        <v>6</v>
      </c>
    </row>
    <row r="16" spans="1:19" ht="15">
      <c r="A16" s="44" t="s">
        <v>94</v>
      </c>
      <c r="B16" s="37" t="s">
        <v>101</v>
      </c>
      <c r="C16" s="36" t="s">
        <v>103</v>
      </c>
      <c r="D16" s="38">
        <v>4.32</v>
      </c>
      <c r="E16" s="38">
        <v>0.58</v>
      </c>
      <c r="F16" s="38">
        <v>25.92</v>
      </c>
      <c r="G16" s="38">
        <v>130</v>
      </c>
      <c r="H16" s="1">
        <v>188.4</v>
      </c>
      <c r="I16" s="1">
        <v>69</v>
      </c>
      <c r="J16" s="1">
        <v>9.9</v>
      </c>
      <c r="K16" s="1">
        <v>16.2</v>
      </c>
      <c r="L16" s="1">
        <v>54.9</v>
      </c>
      <c r="M16" s="1">
        <v>1.26</v>
      </c>
      <c r="N16" s="1">
        <v>0</v>
      </c>
      <c r="O16" s="1">
        <v>0</v>
      </c>
      <c r="P16" s="1">
        <v>0.05</v>
      </c>
      <c r="Q16" s="1">
        <v>0.02</v>
      </c>
      <c r="R16" s="1">
        <v>0.53</v>
      </c>
      <c r="S16" s="1">
        <v>0</v>
      </c>
    </row>
    <row r="17" spans="1:19" ht="15">
      <c r="A17" s="68"/>
      <c r="B17" s="41" t="s">
        <v>7</v>
      </c>
      <c r="C17" s="42"/>
      <c r="D17" s="43">
        <f>SUM(D12:D16)</f>
        <v>27.150000000000002</v>
      </c>
      <c r="E17" s="43">
        <f aca="true" t="shared" si="1" ref="E17:S17">SUM(E12:E16)</f>
        <v>22.43</v>
      </c>
      <c r="F17" s="43">
        <f t="shared" si="1"/>
        <v>115.9</v>
      </c>
      <c r="G17" s="43">
        <f t="shared" si="1"/>
        <v>786.2</v>
      </c>
      <c r="H17" s="2">
        <f t="shared" si="1"/>
        <v>398.72</v>
      </c>
      <c r="I17" s="2">
        <f t="shared" si="1"/>
        <v>1149.02</v>
      </c>
      <c r="J17" s="2">
        <f t="shared" si="1"/>
        <v>290.19</v>
      </c>
      <c r="K17" s="2">
        <f t="shared" si="1"/>
        <v>86.29</v>
      </c>
      <c r="L17" s="2">
        <f t="shared" si="1"/>
        <v>445.53</v>
      </c>
      <c r="M17" s="2">
        <f t="shared" si="1"/>
        <v>5.62</v>
      </c>
      <c r="N17" s="2">
        <f t="shared" si="1"/>
        <v>0.11</v>
      </c>
      <c r="O17" s="2">
        <f t="shared" si="1"/>
        <v>0.38</v>
      </c>
      <c r="P17" s="2">
        <f t="shared" si="1"/>
        <v>0.28</v>
      </c>
      <c r="Q17" s="2">
        <f t="shared" si="1"/>
        <v>0.46</v>
      </c>
      <c r="R17" s="2">
        <f t="shared" si="1"/>
        <v>4.53</v>
      </c>
      <c r="S17" s="2">
        <f t="shared" si="1"/>
        <v>36.24</v>
      </c>
    </row>
    <row r="18" spans="1:19" ht="15">
      <c r="A18" s="59"/>
      <c r="B18" s="60" t="s">
        <v>9</v>
      </c>
      <c r="C18" s="61"/>
      <c r="D18" s="62"/>
      <c r="E18" s="62"/>
      <c r="F18" s="62"/>
      <c r="G18" s="6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69" t="s">
        <v>116</v>
      </c>
      <c r="B19" s="70" t="s">
        <v>117</v>
      </c>
      <c r="C19" s="69" t="s">
        <v>109</v>
      </c>
      <c r="D19" s="71">
        <v>0.74</v>
      </c>
      <c r="E19" s="71">
        <v>6</v>
      </c>
      <c r="F19" s="71">
        <v>5.5</v>
      </c>
      <c r="G19" s="71">
        <v>79.2</v>
      </c>
      <c r="H19" s="35">
        <v>39.9</v>
      </c>
      <c r="I19" s="35">
        <v>289.28</v>
      </c>
      <c r="J19" s="35">
        <v>13.97</v>
      </c>
      <c r="K19" s="35">
        <v>19.95</v>
      </c>
      <c r="L19" s="35">
        <v>23.28</v>
      </c>
      <c r="M19" s="35">
        <v>0.9</v>
      </c>
      <c r="N19" s="35">
        <v>0.49</v>
      </c>
      <c r="O19" s="35">
        <v>0.9</v>
      </c>
      <c r="P19" s="35">
        <v>0.08</v>
      </c>
      <c r="Q19" s="35">
        <v>0.04</v>
      </c>
      <c r="R19" s="35">
        <v>0.55</v>
      </c>
      <c r="S19" s="35">
        <v>24.44</v>
      </c>
    </row>
    <row r="20" spans="1:19" ht="15">
      <c r="A20" s="44" t="s">
        <v>52</v>
      </c>
      <c r="B20" s="37" t="s">
        <v>91</v>
      </c>
      <c r="C20" s="36" t="s">
        <v>160</v>
      </c>
      <c r="D20" s="38">
        <v>11.92</v>
      </c>
      <c r="E20" s="38">
        <v>16.96</v>
      </c>
      <c r="F20" s="38">
        <v>11.04</v>
      </c>
      <c r="G20" s="38">
        <v>245.6</v>
      </c>
      <c r="H20" s="1">
        <v>4.22</v>
      </c>
      <c r="I20" s="1">
        <v>22.3</v>
      </c>
      <c r="J20" s="1">
        <v>2.95</v>
      </c>
      <c r="K20" s="1">
        <v>1.6</v>
      </c>
      <c r="L20" s="1">
        <v>47.11</v>
      </c>
      <c r="M20" s="1">
        <v>0.1</v>
      </c>
      <c r="N20" s="1">
        <v>0</v>
      </c>
      <c r="O20" s="1">
        <v>0</v>
      </c>
      <c r="P20" s="1">
        <v>0.01</v>
      </c>
      <c r="Q20" s="1">
        <v>0.01</v>
      </c>
      <c r="R20" s="1">
        <v>0.28</v>
      </c>
      <c r="S20" s="1">
        <v>5.7</v>
      </c>
    </row>
    <row r="21" spans="1:19" s="3" customFormat="1" ht="15">
      <c r="A21" s="36" t="s">
        <v>81</v>
      </c>
      <c r="B21" s="37" t="s">
        <v>92</v>
      </c>
      <c r="C21" s="36" t="s">
        <v>161</v>
      </c>
      <c r="D21" s="38">
        <v>3.2</v>
      </c>
      <c r="E21" s="38">
        <v>7.26</v>
      </c>
      <c r="F21" s="38">
        <v>22.5</v>
      </c>
      <c r="G21" s="38">
        <v>151.5</v>
      </c>
      <c r="H21" s="1">
        <v>3288</v>
      </c>
      <c r="I21" s="1">
        <v>75</v>
      </c>
      <c r="J21" s="1">
        <v>75</v>
      </c>
      <c r="K21" s="1">
        <v>42</v>
      </c>
      <c r="L21" s="1">
        <v>142.5</v>
      </c>
      <c r="M21" s="1">
        <v>3.15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5">
      <c r="A22" s="36" t="s">
        <v>77</v>
      </c>
      <c r="B22" s="45" t="s">
        <v>113</v>
      </c>
      <c r="C22" s="46" t="s">
        <v>105</v>
      </c>
      <c r="D22" s="72">
        <v>1.2</v>
      </c>
      <c r="E22" s="72">
        <v>0</v>
      </c>
      <c r="F22" s="72">
        <v>31.6</v>
      </c>
      <c r="G22" s="72">
        <v>126</v>
      </c>
      <c r="H22" s="10">
        <v>134</v>
      </c>
      <c r="I22" s="10">
        <v>50</v>
      </c>
      <c r="J22" s="10">
        <v>146</v>
      </c>
      <c r="K22" s="10">
        <v>120</v>
      </c>
      <c r="L22" s="10">
        <v>14</v>
      </c>
      <c r="M22" s="10">
        <v>90</v>
      </c>
      <c r="N22" s="10">
        <v>0</v>
      </c>
      <c r="O22" s="10">
        <v>0</v>
      </c>
      <c r="P22" s="10">
        <v>0.15</v>
      </c>
      <c r="Q22" s="10">
        <v>0.1</v>
      </c>
      <c r="R22" s="10">
        <v>0.1</v>
      </c>
      <c r="S22" s="10">
        <v>1.3</v>
      </c>
    </row>
    <row r="23" spans="1:19" ht="15">
      <c r="A23" s="40" t="s">
        <v>94</v>
      </c>
      <c r="B23" s="37" t="s">
        <v>44</v>
      </c>
      <c r="C23" s="36" t="s">
        <v>103</v>
      </c>
      <c r="D23" s="38">
        <v>4.32</v>
      </c>
      <c r="E23" s="38">
        <v>0.58</v>
      </c>
      <c r="F23" s="38">
        <v>25.92</v>
      </c>
      <c r="G23" s="38">
        <v>130</v>
      </c>
      <c r="H23" s="1">
        <v>314</v>
      </c>
      <c r="I23" s="1">
        <v>115</v>
      </c>
      <c r="J23" s="1">
        <v>16.5</v>
      </c>
      <c r="K23" s="1">
        <v>27</v>
      </c>
      <c r="L23" s="1">
        <v>91.5</v>
      </c>
      <c r="M23" s="1">
        <v>2.1</v>
      </c>
      <c r="N23" s="1">
        <v>0</v>
      </c>
      <c r="O23" s="1">
        <v>0</v>
      </c>
      <c r="P23" s="1">
        <v>0.09</v>
      </c>
      <c r="Q23" s="1">
        <v>0.04</v>
      </c>
      <c r="R23" s="1">
        <v>0.88</v>
      </c>
      <c r="S23" s="1">
        <v>0</v>
      </c>
    </row>
    <row r="24" spans="1:19" ht="15">
      <c r="A24" s="40" t="s">
        <v>94</v>
      </c>
      <c r="B24" s="37" t="s">
        <v>39</v>
      </c>
      <c r="C24" s="36" t="s">
        <v>126</v>
      </c>
      <c r="D24" s="39">
        <v>0.6</v>
      </c>
      <c r="E24" s="38">
        <v>0.6</v>
      </c>
      <c r="F24" s="38">
        <v>14.7</v>
      </c>
      <c r="G24" s="38">
        <v>70.5</v>
      </c>
      <c r="H24" s="1">
        <v>52</v>
      </c>
      <c r="I24" s="1">
        <v>558</v>
      </c>
      <c r="J24" s="1">
        <v>30</v>
      </c>
      <c r="K24" s="1">
        <v>18</v>
      </c>
      <c r="L24" s="1">
        <v>22</v>
      </c>
      <c r="M24" s="1">
        <v>4.4</v>
      </c>
      <c r="N24" s="1">
        <v>0.06</v>
      </c>
      <c r="O24" s="1">
        <v>0.06</v>
      </c>
      <c r="P24" s="1">
        <v>0.06</v>
      </c>
      <c r="Q24" s="1">
        <v>0.06</v>
      </c>
      <c r="R24" s="1">
        <v>0.6</v>
      </c>
      <c r="S24" s="1">
        <v>33</v>
      </c>
    </row>
    <row r="25" spans="1:19" ht="15">
      <c r="A25" s="44"/>
      <c r="B25" s="41" t="s">
        <v>7</v>
      </c>
      <c r="C25" s="36"/>
      <c r="D25" s="43">
        <f aca="true" t="shared" si="2" ref="D25:S25">SUM(D19:D24)</f>
        <v>21.98</v>
      </c>
      <c r="E25" s="43">
        <f t="shared" si="2"/>
        <v>31.4</v>
      </c>
      <c r="F25" s="43">
        <f t="shared" si="2"/>
        <v>111.26</v>
      </c>
      <c r="G25" s="43">
        <f t="shared" si="2"/>
        <v>802.8</v>
      </c>
      <c r="H25" s="2">
        <f t="shared" si="2"/>
        <v>3832.12</v>
      </c>
      <c r="I25" s="2">
        <f t="shared" si="2"/>
        <v>1109.58</v>
      </c>
      <c r="J25" s="2">
        <f t="shared" si="2"/>
        <v>284.42</v>
      </c>
      <c r="K25" s="2">
        <f t="shared" si="2"/>
        <v>228.55</v>
      </c>
      <c r="L25" s="2">
        <f t="shared" si="2"/>
        <v>340.39</v>
      </c>
      <c r="M25" s="2">
        <f t="shared" si="2"/>
        <v>100.65</v>
      </c>
      <c r="N25" s="2">
        <f t="shared" si="2"/>
        <v>0.55</v>
      </c>
      <c r="O25" s="2">
        <f t="shared" si="2"/>
        <v>0.96</v>
      </c>
      <c r="P25" s="2">
        <f t="shared" si="2"/>
        <v>0.38999999999999996</v>
      </c>
      <c r="Q25" s="2">
        <f t="shared" si="2"/>
        <v>0.25</v>
      </c>
      <c r="R25" s="2">
        <f t="shared" si="2"/>
        <v>2.41</v>
      </c>
      <c r="S25" s="2">
        <f t="shared" si="2"/>
        <v>64.44</v>
      </c>
    </row>
    <row r="26" spans="1:19" ht="15">
      <c r="A26" s="59"/>
      <c r="B26" s="60" t="s">
        <v>10</v>
      </c>
      <c r="C26" s="61"/>
      <c r="D26" s="62"/>
      <c r="E26" s="62"/>
      <c r="F26" s="62"/>
      <c r="G26" s="6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36" t="s">
        <v>33</v>
      </c>
      <c r="B27" s="45" t="s">
        <v>59</v>
      </c>
      <c r="C27" s="36" t="s">
        <v>109</v>
      </c>
      <c r="D27" s="39">
        <v>6</v>
      </c>
      <c r="E27" s="38">
        <v>10.02</v>
      </c>
      <c r="F27" s="38">
        <v>1.14</v>
      </c>
      <c r="G27" s="38">
        <v>119.4</v>
      </c>
      <c r="H27" s="1">
        <v>7</v>
      </c>
      <c r="I27" s="1">
        <v>196</v>
      </c>
      <c r="J27" s="1">
        <v>17</v>
      </c>
      <c r="K27" s="1">
        <v>14</v>
      </c>
      <c r="L27" s="1">
        <v>30</v>
      </c>
      <c r="M27" s="1">
        <v>0.5</v>
      </c>
      <c r="N27" s="1">
        <v>0</v>
      </c>
      <c r="O27" s="1">
        <v>0.02</v>
      </c>
      <c r="P27" s="1">
        <v>0.03</v>
      </c>
      <c r="Q27" s="1">
        <v>0.02</v>
      </c>
      <c r="R27" s="1">
        <v>0.02</v>
      </c>
      <c r="S27" s="1">
        <v>7</v>
      </c>
    </row>
    <row r="28" spans="1:19" ht="15">
      <c r="A28" s="44" t="s">
        <v>95</v>
      </c>
      <c r="B28" s="37" t="s">
        <v>56</v>
      </c>
      <c r="C28" s="36" t="s">
        <v>162</v>
      </c>
      <c r="D28" s="38">
        <v>14.13</v>
      </c>
      <c r="E28" s="38">
        <v>17.55</v>
      </c>
      <c r="F28" s="38">
        <v>2.8</v>
      </c>
      <c r="G28" s="38">
        <v>225.9</v>
      </c>
      <c r="H28" s="1">
        <v>13</v>
      </c>
      <c r="I28" s="1">
        <v>14.5</v>
      </c>
      <c r="J28" s="1">
        <v>5.5</v>
      </c>
      <c r="K28" s="1">
        <v>6</v>
      </c>
      <c r="L28" s="1">
        <v>6</v>
      </c>
      <c r="M28" s="1">
        <v>2.5</v>
      </c>
      <c r="N28" s="1">
        <v>0.02</v>
      </c>
      <c r="O28" s="1">
        <v>0</v>
      </c>
      <c r="P28" s="1">
        <v>0.07</v>
      </c>
      <c r="Q28" s="1">
        <v>0.04</v>
      </c>
      <c r="R28" s="1">
        <v>3.5</v>
      </c>
      <c r="S28" s="1">
        <v>0.16</v>
      </c>
    </row>
    <row r="29" spans="1:19" ht="16.5" customHeight="1">
      <c r="A29" s="44" t="s">
        <v>100</v>
      </c>
      <c r="B29" s="37" t="s">
        <v>85</v>
      </c>
      <c r="C29" s="36" t="s">
        <v>126</v>
      </c>
      <c r="D29" s="38">
        <v>14.1</v>
      </c>
      <c r="E29" s="38">
        <v>6.9</v>
      </c>
      <c r="F29" s="38">
        <v>33.5</v>
      </c>
      <c r="G29" s="38">
        <v>255</v>
      </c>
      <c r="H29" s="1">
        <v>24.51</v>
      </c>
      <c r="I29" s="1">
        <v>640</v>
      </c>
      <c r="J29" s="1">
        <v>71.35</v>
      </c>
      <c r="K29" s="1">
        <v>76.86</v>
      </c>
      <c r="L29" s="1">
        <v>199.2</v>
      </c>
      <c r="M29" s="1">
        <v>6.12</v>
      </c>
      <c r="N29" s="1">
        <v>0.02</v>
      </c>
      <c r="O29" s="1">
        <v>0.02</v>
      </c>
      <c r="P29" s="1">
        <v>0.78</v>
      </c>
      <c r="Q29" s="1">
        <v>0.2</v>
      </c>
      <c r="R29" s="1">
        <v>2.06</v>
      </c>
      <c r="S29" s="1">
        <v>0</v>
      </c>
    </row>
    <row r="30" spans="1:19" ht="15">
      <c r="A30" s="40" t="s">
        <v>94</v>
      </c>
      <c r="B30" s="37" t="s">
        <v>43</v>
      </c>
      <c r="C30" s="36" t="s">
        <v>103</v>
      </c>
      <c r="D30" s="38">
        <v>4.32</v>
      </c>
      <c r="E30" s="38">
        <v>0.58</v>
      </c>
      <c r="F30" s="38">
        <v>25.92</v>
      </c>
      <c r="G30" s="38">
        <v>130</v>
      </c>
      <c r="H30" s="1">
        <v>314</v>
      </c>
      <c r="I30" s="1">
        <v>115</v>
      </c>
      <c r="J30" s="1">
        <v>16.5</v>
      </c>
      <c r="K30" s="1">
        <v>27</v>
      </c>
      <c r="L30" s="1">
        <v>91.5</v>
      </c>
      <c r="M30" s="1">
        <v>2.1</v>
      </c>
      <c r="N30" s="1">
        <v>0</v>
      </c>
      <c r="O30" s="1">
        <v>0</v>
      </c>
      <c r="P30" s="1">
        <v>0.09</v>
      </c>
      <c r="Q30" s="1">
        <v>0.04</v>
      </c>
      <c r="R30" s="1">
        <v>0.88</v>
      </c>
      <c r="S30" s="1">
        <v>0</v>
      </c>
    </row>
    <row r="31" spans="1:19" ht="15">
      <c r="A31" s="36" t="s">
        <v>66</v>
      </c>
      <c r="B31" s="37" t="s">
        <v>131</v>
      </c>
      <c r="C31" s="36" t="s">
        <v>105</v>
      </c>
      <c r="D31" s="38">
        <v>0</v>
      </c>
      <c r="E31" s="38">
        <v>0</v>
      </c>
      <c r="F31" s="38">
        <v>19</v>
      </c>
      <c r="G31" s="38">
        <v>75</v>
      </c>
      <c r="H31" s="1">
        <v>134</v>
      </c>
      <c r="I31" s="1">
        <v>50</v>
      </c>
      <c r="J31" s="1">
        <v>146</v>
      </c>
      <c r="K31" s="1">
        <v>120</v>
      </c>
      <c r="L31" s="1">
        <v>14</v>
      </c>
      <c r="M31" s="1">
        <v>90</v>
      </c>
      <c r="N31" s="1">
        <v>0</v>
      </c>
      <c r="O31" s="1">
        <v>0</v>
      </c>
      <c r="P31" s="1">
        <v>0.15</v>
      </c>
      <c r="Q31" s="1">
        <v>0.1</v>
      </c>
      <c r="R31" s="1">
        <v>0.1</v>
      </c>
      <c r="S31" s="1">
        <v>1.3</v>
      </c>
    </row>
    <row r="32" spans="1:19" ht="15">
      <c r="A32" s="44"/>
      <c r="B32" s="41" t="s">
        <v>7</v>
      </c>
      <c r="C32" s="36"/>
      <c r="D32" s="43">
        <f aca="true" t="shared" si="3" ref="D32:S32">SUM(D27:D31)</f>
        <v>38.550000000000004</v>
      </c>
      <c r="E32" s="43">
        <f t="shared" si="3"/>
        <v>35.05</v>
      </c>
      <c r="F32" s="43">
        <f t="shared" si="3"/>
        <v>82.36</v>
      </c>
      <c r="G32" s="43">
        <f t="shared" si="3"/>
        <v>805.3</v>
      </c>
      <c r="H32" s="2">
        <f t="shared" si="3"/>
        <v>492.51</v>
      </c>
      <c r="I32" s="2">
        <f t="shared" si="3"/>
        <v>1015.5</v>
      </c>
      <c r="J32" s="2">
        <f t="shared" si="3"/>
        <v>256.35</v>
      </c>
      <c r="K32" s="2">
        <f t="shared" si="3"/>
        <v>243.86</v>
      </c>
      <c r="L32" s="2">
        <f t="shared" si="3"/>
        <v>340.7</v>
      </c>
      <c r="M32" s="2">
        <f t="shared" si="3"/>
        <v>101.22</v>
      </c>
      <c r="N32" s="2">
        <f t="shared" si="3"/>
        <v>0.04</v>
      </c>
      <c r="O32" s="2">
        <f t="shared" si="3"/>
        <v>0.04</v>
      </c>
      <c r="P32" s="2">
        <f t="shared" si="3"/>
        <v>1.1199999999999999</v>
      </c>
      <c r="Q32" s="2">
        <f t="shared" si="3"/>
        <v>0.4</v>
      </c>
      <c r="R32" s="2">
        <f t="shared" si="3"/>
        <v>6.56</v>
      </c>
      <c r="S32" s="2">
        <f t="shared" si="3"/>
        <v>8.46</v>
      </c>
    </row>
    <row r="33" spans="1:19" ht="15">
      <c r="A33" s="59"/>
      <c r="B33" s="60" t="s">
        <v>11</v>
      </c>
      <c r="C33" s="61"/>
      <c r="D33" s="62"/>
      <c r="E33" s="62"/>
      <c r="F33" s="62"/>
      <c r="G33" s="6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3" customFormat="1" ht="15">
      <c r="A34" s="36" t="s">
        <v>159</v>
      </c>
      <c r="B34" s="37" t="s">
        <v>163</v>
      </c>
      <c r="C34" s="36" t="s">
        <v>109</v>
      </c>
      <c r="D34" s="38">
        <v>0.6</v>
      </c>
      <c r="E34" s="38">
        <v>4.26</v>
      </c>
      <c r="F34" s="38">
        <v>1.68</v>
      </c>
      <c r="G34" s="38">
        <v>51.6</v>
      </c>
      <c r="H34" s="1">
        <v>1342.4</v>
      </c>
      <c r="I34" s="1">
        <v>462.8</v>
      </c>
      <c r="J34" s="1">
        <v>69.6</v>
      </c>
      <c r="K34" s="1">
        <v>40</v>
      </c>
      <c r="L34" s="1">
        <v>97.2</v>
      </c>
      <c r="M34" s="1">
        <v>2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</row>
    <row r="35" spans="1:19" ht="15" customHeight="1">
      <c r="A35" s="36" t="s">
        <v>120</v>
      </c>
      <c r="B35" s="45" t="s">
        <v>121</v>
      </c>
      <c r="C35" s="36" t="s">
        <v>102</v>
      </c>
      <c r="D35" s="39">
        <v>17.05</v>
      </c>
      <c r="E35" s="38">
        <v>27.61</v>
      </c>
      <c r="F35" s="38">
        <v>7.23</v>
      </c>
      <c r="G35" s="38">
        <v>346</v>
      </c>
      <c r="H35" s="1">
        <v>90.79</v>
      </c>
      <c r="I35" s="1">
        <v>116.86</v>
      </c>
      <c r="J35" s="1">
        <v>60.29</v>
      </c>
      <c r="K35" s="1">
        <v>10.29</v>
      </c>
      <c r="L35" s="1">
        <v>135.29</v>
      </c>
      <c r="M35" s="1">
        <v>1.56</v>
      </c>
      <c r="N35" s="1">
        <v>0.15</v>
      </c>
      <c r="O35" s="1">
        <v>0</v>
      </c>
      <c r="P35" s="1">
        <v>0</v>
      </c>
      <c r="Q35" s="1">
        <v>0</v>
      </c>
      <c r="R35" s="1">
        <v>0.22</v>
      </c>
      <c r="S35" s="1">
        <v>0.44</v>
      </c>
    </row>
    <row r="36" spans="1:19" ht="15" customHeight="1">
      <c r="A36" s="36" t="s">
        <v>96</v>
      </c>
      <c r="B36" s="37" t="s">
        <v>57</v>
      </c>
      <c r="C36" s="36" t="s">
        <v>126</v>
      </c>
      <c r="D36" s="38">
        <v>3.8</v>
      </c>
      <c r="E36" s="38">
        <v>5.79</v>
      </c>
      <c r="F36" s="38">
        <v>38.12</v>
      </c>
      <c r="G36" s="38">
        <v>220.5</v>
      </c>
      <c r="H36" s="1">
        <v>279</v>
      </c>
      <c r="I36" s="1">
        <v>2192</v>
      </c>
      <c r="J36" s="1">
        <v>50</v>
      </c>
      <c r="K36" s="1">
        <v>50</v>
      </c>
      <c r="L36" s="1">
        <v>28</v>
      </c>
      <c r="M36" s="1">
        <v>95</v>
      </c>
      <c r="N36" s="1">
        <v>0.13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25.5">
      <c r="A37" s="44" t="s">
        <v>50</v>
      </c>
      <c r="B37" s="37" t="s">
        <v>63</v>
      </c>
      <c r="C37" s="36" t="s">
        <v>118</v>
      </c>
      <c r="D37" s="38">
        <v>0.3</v>
      </c>
      <c r="E37" s="38">
        <v>0</v>
      </c>
      <c r="F37" s="38">
        <v>15.2</v>
      </c>
      <c r="G37" s="38">
        <v>60</v>
      </c>
      <c r="H37" s="1">
        <v>12</v>
      </c>
      <c r="I37" s="1">
        <v>240</v>
      </c>
      <c r="J37" s="1">
        <v>14</v>
      </c>
      <c r="K37" s="1">
        <v>8</v>
      </c>
      <c r="L37" s="1">
        <v>14</v>
      </c>
      <c r="M37" s="1">
        <v>0.6</v>
      </c>
      <c r="N37" s="1">
        <v>0.01</v>
      </c>
      <c r="O37" s="1">
        <v>0.01</v>
      </c>
      <c r="P37" s="1">
        <v>0.02</v>
      </c>
      <c r="Q37" s="1">
        <v>0.02</v>
      </c>
      <c r="R37" s="1">
        <v>0.2</v>
      </c>
      <c r="S37" s="1">
        <v>4</v>
      </c>
    </row>
    <row r="38" spans="1:19" ht="15">
      <c r="A38" s="40" t="s">
        <v>94</v>
      </c>
      <c r="B38" s="37" t="s">
        <v>44</v>
      </c>
      <c r="C38" s="36" t="s">
        <v>103</v>
      </c>
      <c r="D38" s="38">
        <v>4.32</v>
      </c>
      <c r="E38" s="38">
        <v>0.58</v>
      </c>
      <c r="F38" s="38">
        <v>25.92</v>
      </c>
      <c r="G38" s="38">
        <v>130</v>
      </c>
      <c r="H38" s="1">
        <v>314</v>
      </c>
      <c r="I38" s="1">
        <v>115</v>
      </c>
      <c r="J38" s="1">
        <v>16.5</v>
      </c>
      <c r="K38" s="1">
        <v>27</v>
      </c>
      <c r="L38" s="1">
        <v>91.5</v>
      </c>
      <c r="M38" s="1">
        <v>2.1</v>
      </c>
      <c r="N38" s="1">
        <v>0</v>
      </c>
      <c r="O38" s="1">
        <v>0</v>
      </c>
      <c r="P38" s="1">
        <v>0.09</v>
      </c>
      <c r="Q38" s="1">
        <v>0.04</v>
      </c>
      <c r="R38" s="1">
        <v>0.88</v>
      </c>
      <c r="S38" s="1">
        <v>0</v>
      </c>
    </row>
    <row r="39" spans="1:19" ht="15">
      <c r="A39" s="47"/>
      <c r="B39" s="48" t="s">
        <v>7</v>
      </c>
      <c r="C39" s="46"/>
      <c r="D39" s="49">
        <f aca="true" t="shared" si="4" ref="D39:S39">SUM(D34:D38)</f>
        <v>26.070000000000004</v>
      </c>
      <c r="E39" s="49">
        <f t="shared" si="4"/>
        <v>38.239999999999995</v>
      </c>
      <c r="F39" s="49">
        <f t="shared" si="4"/>
        <v>88.15</v>
      </c>
      <c r="G39" s="49">
        <f t="shared" si="4"/>
        <v>808.1</v>
      </c>
      <c r="H39" s="11">
        <f t="shared" si="4"/>
        <v>2038.19</v>
      </c>
      <c r="I39" s="11">
        <f t="shared" si="4"/>
        <v>3126.66</v>
      </c>
      <c r="J39" s="11">
        <f t="shared" si="4"/>
        <v>210.39</v>
      </c>
      <c r="K39" s="11">
        <f t="shared" si="4"/>
        <v>135.29</v>
      </c>
      <c r="L39" s="11">
        <f t="shared" si="4"/>
        <v>365.99</v>
      </c>
      <c r="M39" s="11">
        <f t="shared" si="4"/>
        <v>101.25999999999999</v>
      </c>
      <c r="N39" s="11">
        <f t="shared" si="4"/>
        <v>0.29000000000000004</v>
      </c>
      <c r="O39" s="11">
        <f t="shared" si="4"/>
        <v>0.01</v>
      </c>
      <c r="P39" s="11">
        <f t="shared" si="4"/>
        <v>0.11</v>
      </c>
      <c r="Q39" s="11">
        <f t="shared" si="4"/>
        <v>0.06</v>
      </c>
      <c r="R39" s="11">
        <f t="shared" si="4"/>
        <v>1.3</v>
      </c>
      <c r="S39" s="11">
        <f t="shared" si="4"/>
        <v>4.44</v>
      </c>
    </row>
    <row r="40" spans="1:19" ht="15">
      <c r="A40" s="75"/>
      <c r="B40" s="76" t="s">
        <v>40</v>
      </c>
      <c r="C40" s="77"/>
      <c r="D40" s="78">
        <f>D39+D32+D17+D10+D25</f>
        <v>138.9</v>
      </c>
      <c r="E40" s="78">
        <f aca="true" t="shared" si="5" ref="E40:S40">E39+E32+E17+E10+E25</f>
        <v>163.61</v>
      </c>
      <c r="F40" s="78">
        <f t="shared" si="5"/>
        <v>486.81999999999994</v>
      </c>
      <c r="G40" s="78">
        <f t="shared" si="5"/>
        <v>3989.9000000000005</v>
      </c>
      <c r="H40" s="78">
        <f t="shared" si="5"/>
        <v>8243.54</v>
      </c>
      <c r="I40" s="78">
        <f t="shared" si="5"/>
        <v>7013.360000000001</v>
      </c>
      <c r="J40" s="78">
        <f t="shared" si="5"/>
        <v>1490.15</v>
      </c>
      <c r="K40" s="78">
        <f t="shared" si="5"/>
        <v>919.99</v>
      </c>
      <c r="L40" s="78">
        <f t="shared" si="5"/>
        <v>1863.21</v>
      </c>
      <c r="M40" s="78">
        <f t="shared" si="5"/>
        <v>390.04999999999995</v>
      </c>
      <c r="N40" s="78">
        <f t="shared" si="5"/>
        <v>1.73</v>
      </c>
      <c r="O40" s="78">
        <f t="shared" si="5"/>
        <v>1.6</v>
      </c>
      <c r="P40" s="78">
        <f t="shared" si="5"/>
        <v>2.61</v>
      </c>
      <c r="Q40" s="78">
        <f t="shared" si="5"/>
        <v>1.5</v>
      </c>
      <c r="R40" s="78">
        <f t="shared" si="5"/>
        <v>17.01</v>
      </c>
      <c r="S40" s="78">
        <f t="shared" si="5"/>
        <v>128.01999999999998</v>
      </c>
    </row>
    <row r="41" spans="1:19" s="3" customFormat="1" ht="15">
      <c r="A41" s="34" t="s">
        <v>45</v>
      </c>
      <c r="B41" s="12"/>
      <c r="C41" s="30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sheetProtection/>
  <mergeCells count="10">
    <mergeCell ref="A1:S1"/>
    <mergeCell ref="C2:C3"/>
    <mergeCell ref="H2:M2"/>
    <mergeCell ref="N2:S2"/>
    <mergeCell ref="A2:A3"/>
    <mergeCell ref="B2:B3"/>
    <mergeCell ref="D2:D3"/>
    <mergeCell ref="E2:E3"/>
    <mergeCell ref="F2:F3"/>
    <mergeCell ref="G2:G3"/>
  </mergeCells>
  <printOptions horizontalCentered="1"/>
  <pageMargins left="0.2755905511811024" right="0.2755905511811024" top="0.3937007874015748" bottom="0.3937007874015748" header="0.31496062992125984" footer="0.31496062992125984"/>
  <pageSetup fitToHeight="2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140" zoomScaleNormal="140" zoomScalePageLayoutView="0" workbookViewId="0" topLeftCell="A16">
      <selection activeCell="A33" sqref="A33:IV33"/>
    </sheetView>
  </sheetViews>
  <sheetFormatPr defaultColWidth="9.140625" defaultRowHeight="15"/>
  <cols>
    <col min="1" max="1" width="8.00390625" style="31" customWidth="1"/>
    <col min="2" max="2" width="30.421875" style="3" customWidth="1"/>
    <col min="3" max="3" width="6.28125" style="31" customWidth="1"/>
    <col min="4" max="5" width="7.28125" style="8" customWidth="1"/>
    <col min="6" max="6" width="7.7109375" style="8" customWidth="1"/>
    <col min="7" max="7" width="8.00390625" style="8" customWidth="1"/>
    <col min="8" max="8" width="9.421875" style="8" customWidth="1"/>
    <col min="9" max="9" width="9.00390625" style="8" customWidth="1"/>
    <col min="10" max="10" width="7.57421875" style="8" customWidth="1"/>
    <col min="11" max="11" width="7.7109375" style="8" customWidth="1"/>
    <col min="12" max="12" width="7.57421875" style="8" customWidth="1"/>
    <col min="13" max="13" width="7.8515625" style="8" customWidth="1"/>
    <col min="14" max="14" width="7.140625" style="8" customWidth="1"/>
    <col min="15" max="15" width="6.7109375" style="8" customWidth="1"/>
    <col min="16" max="16" width="6.140625" style="8" customWidth="1"/>
    <col min="17" max="17" width="7.00390625" style="8" customWidth="1"/>
    <col min="18" max="18" width="6.57421875" style="8" customWidth="1"/>
    <col min="19" max="19" width="6.421875" style="8" customWidth="1"/>
  </cols>
  <sheetData>
    <row r="1" spans="1:19" ht="15">
      <c r="A1" s="161" t="s">
        <v>147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5" customHeight="1">
      <c r="A2" s="165" t="s">
        <v>0</v>
      </c>
      <c r="B2" s="164" t="s">
        <v>27</v>
      </c>
      <c r="C2" s="162" t="s">
        <v>97</v>
      </c>
      <c r="D2" s="164" t="s">
        <v>3</v>
      </c>
      <c r="E2" s="164" t="s">
        <v>4</v>
      </c>
      <c r="F2" s="164" t="s">
        <v>5</v>
      </c>
      <c r="G2" s="164" t="s">
        <v>28</v>
      </c>
      <c r="H2" s="164" t="s">
        <v>14</v>
      </c>
      <c r="I2" s="164"/>
      <c r="J2" s="164"/>
      <c r="K2" s="164"/>
      <c r="L2" s="164"/>
      <c r="M2" s="164"/>
      <c r="N2" s="164" t="s">
        <v>13</v>
      </c>
      <c r="O2" s="164"/>
      <c r="P2" s="164"/>
      <c r="Q2" s="164"/>
      <c r="R2" s="164"/>
      <c r="S2" s="164"/>
    </row>
    <row r="3" spans="1:19" ht="38.25">
      <c r="A3" s="165"/>
      <c r="B3" s="164"/>
      <c r="C3" s="163"/>
      <c r="D3" s="164"/>
      <c r="E3" s="164"/>
      <c r="F3" s="164"/>
      <c r="G3" s="164"/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25</v>
      </c>
      <c r="Q3" s="4" t="s">
        <v>26</v>
      </c>
      <c r="R3" s="4" t="s">
        <v>23</v>
      </c>
      <c r="S3" s="4" t="s">
        <v>24</v>
      </c>
    </row>
    <row r="4" spans="1:19" ht="15">
      <c r="A4" s="9"/>
      <c r="B4" s="6" t="s">
        <v>12</v>
      </c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5" customHeight="1">
      <c r="A5" s="36" t="s">
        <v>98</v>
      </c>
      <c r="B5" s="37" t="s">
        <v>74</v>
      </c>
      <c r="C5" s="36" t="s">
        <v>109</v>
      </c>
      <c r="D5" s="38">
        <v>8.9</v>
      </c>
      <c r="E5" s="38">
        <v>12.8</v>
      </c>
      <c r="F5" s="38">
        <v>12.5</v>
      </c>
      <c r="G5" s="38">
        <v>209</v>
      </c>
      <c r="H5" s="1">
        <v>1507</v>
      </c>
      <c r="I5" s="1">
        <v>103.6</v>
      </c>
      <c r="J5" s="1">
        <v>0.4</v>
      </c>
      <c r="K5" s="1">
        <v>18</v>
      </c>
      <c r="L5" s="1">
        <v>63.6</v>
      </c>
      <c r="M5" s="1">
        <v>1.24</v>
      </c>
      <c r="N5" s="1">
        <v>0</v>
      </c>
      <c r="O5" s="1">
        <v>0</v>
      </c>
      <c r="P5" s="1">
        <v>0.4</v>
      </c>
      <c r="Q5" s="1">
        <v>0.3</v>
      </c>
      <c r="R5" s="1">
        <v>0</v>
      </c>
      <c r="S5" s="1">
        <v>0</v>
      </c>
    </row>
    <row r="6" spans="1:19" s="3" customFormat="1" ht="15" customHeight="1">
      <c r="A6" s="36" t="s">
        <v>99</v>
      </c>
      <c r="B6" s="37" t="s">
        <v>65</v>
      </c>
      <c r="C6" s="36" t="s">
        <v>160</v>
      </c>
      <c r="D6" s="38">
        <v>9.6</v>
      </c>
      <c r="E6" s="38">
        <v>17.6</v>
      </c>
      <c r="F6" s="38">
        <v>2.4</v>
      </c>
      <c r="G6" s="38">
        <v>208</v>
      </c>
      <c r="H6" s="1">
        <v>807</v>
      </c>
      <c r="I6" s="1">
        <v>203</v>
      </c>
      <c r="J6" s="1">
        <v>27.4</v>
      </c>
      <c r="K6" s="1">
        <v>15</v>
      </c>
      <c r="L6" s="1">
        <v>143</v>
      </c>
      <c r="M6" s="1">
        <v>1.8</v>
      </c>
      <c r="N6" s="1">
        <v>0.04</v>
      </c>
      <c r="O6" s="1">
        <v>0.04</v>
      </c>
      <c r="P6" s="1">
        <v>0</v>
      </c>
      <c r="Q6" s="1">
        <v>0</v>
      </c>
      <c r="R6" s="1">
        <v>0</v>
      </c>
      <c r="S6" s="1">
        <v>0</v>
      </c>
    </row>
    <row r="7" spans="1:19" ht="15">
      <c r="A7" s="44" t="s">
        <v>100</v>
      </c>
      <c r="B7" s="37" t="s">
        <v>85</v>
      </c>
      <c r="C7" s="36" t="s">
        <v>126</v>
      </c>
      <c r="D7" s="38">
        <v>14.1</v>
      </c>
      <c r="E7" s="38">
        <v>6.9</v>
      </c>
      <c r="F7" s="38">
        <v>33.5</v>
      </c>
      <c r="G7" s="38">
        <v>255</v>
      </c>
      <c r="H7" s="1">
        <v>24.51</v>
      </c>
      <c r="I7" s="1">
        <v>640</v>
      </c>
      <c r="J7" s="1">
        <v>71.35</v>
      </c>
      <c r="K7" s="1">
        <v>76.86</v>
      </c>
      <c r="L7" s="1">
        <v>199.2</v>
      </c>
      <c r="M7" s="1">
        <v>6.12</v>
      </c>
      <c r="N7" s="1">
        <v>0.02</v>
      </c>
      <c r="O7" s="1">
        <v>0.02</v>
      </c>
      <c r="P7" s="1">
        <v>0.78</v>
      </c>
      <c r="Q7" s="1">
        <v>0.2</v>
      </c>
      <c r="R7" s="1">
        <v>2.06</v>
      </c>
      <c r="S7" s="1">
        <v>0</v>
      </c>
    </row>
    <row r="8" spans="1:19" ht="15">
      <c r="A8" s="40" t="s">
        <v>94</v>
      </c>
      <c r="B8" s="37" t="s">
        <v>43</v>
      </c>
      <c r="C8" s="36" t="s">
        <v>111</v>
      </c>
      <c r="D8" s="38">
        <v>2.2</v>
      </c>
      <c r="E8" s="38">
        <v>0.3</v>
      </c>
      <c r="F8" s="38">
        <v>13</v>
      </c>
      <c r="G8" s="38">
        <v>65</v>
      </c>
      <c r="H8" s="1">
        <v>314</v>
      </c>
      <c r="I8" s="1">
        <v>115</v>
      </c>
      <c r="J8" s="1">
        <v>16.5</v>
      </c>
      <c r="K8" s="1">
        <v>27</v>
      </c>
      <c r="L8" s="1">
        <v>91.5</v>
      </c>
      <c r="M8" s="1">
        <v>2.1</v>
      </c>
      <c r="N8" s="1">
        <v>0</v>
      </c>
      <c r="O8" s="1">
        <v>0</v>
      </c>
      <c r="P8" s="1">
        <v>0.09</v>
      </c>
      <c r="Q8" s="1">
        <v>0.04</v>
      </c>
      <c r="R8" s="1">
        <v>0.88</v>
      </c>
      <c r="S8" s="1">
        <v>0</v>
      </c>
    </row>
    <row r="9" spans="1:19" ht="25.5">
      <c r="A9" s="36" t="s">
        <v>50</v>
      </c>
      <c r="B9" s="37" t="s">
        <v>86</v>
      </c>
      <c r="C9" s="36" t="s">
        <v>118</v>
      </c>
      <c r="D9" s="38">
        <v>0.3</v>
      </c>
      <c r="E9" s="38">
        <v>0</v>
      </c>
      <c r="F9" s="38">
        <v>15.2</v>
      </c>
      <c r="G9" s="38">
        <v>60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20</v>
      </c>
    </row>
    <row r="10" spans="1:19" ht="15">
      <c r="A10" s="66"/>
      <c r="B10" s="41" t="s">
        <v>7</v>
      </c>
      <c r="C10" s="42"/>
      <c r="D10" s="43">
        <f aca="true" t="shared" si="0" ref="D10:S10">SUM(D5:D9)</f>
        <v>35.1</v>
      </c>
      <c r="E10" s="43">
        <f t="shared" si="0"/>
        <v>37.6</v>
      </c>
      <c r="F10" s="43">
        <f t="shared" si="0"/>
        <v>76.6</v>
      </c>
      <c r="G10" s="43">
        <f t="shared" si="0"/>
        <v>797</v>
      </c>
      <c r="H10" s="2">
        <f t="shared" si="0"/>
        <v>2652.51</v>
      </c>
      <c r="I10" s="2">
        <f t="shared" si="0"/>
        <v>1061.6</v>
      </c>
      <c r="J10" s="2">
        <f t="shared" si="0"/>
        <v>115.64999999999999</v>
      </c>
      <c r="K10" s="2">
        <f t="shared" si="0"/>
        <v>136.86</v>
      </c>
      <c r="L10" s="2">
        <f t="shared" si="0"/>
        <v>497.29999999999995</v>
      </c>
      <c r="M10" s="2">
        <f t="shared" si="0"/>
        <v>11.26</v>
      </c>
      <c r="N10" s="2">
        <f t="shared" si="0"/>
        <v>0.06</v>
      </c>
      <c r="O10" s="2">
        <f t="shared" si="0"/>
        <v>0.06</v>
      </c>
      <c r="P10" s="2">
        <f t="shared" si="0"/>
        <v>1.2700000000000002</v>
      </c>
      <c r="Q10" s="2">
        <f t="shared" si="0"/>
        <v>0.54</v>
      </c>
      <c r="R10" s="2">
        <f t="shared" si="0"/>
        <v>2.94</v>
      </c>
      <c r="S10" s="2">
        <f t="shared" si="0"/>
        <v>20</v>
      </c>
    </row>
    <row r="11" spans="1:19" ht="15">
      <c r="A11" s="59"/>
      <c r="B11" s="60" t="s">
        <v>8</v>
      </c>
      <c r="C11" s="61"/>
      <c r="D11" s="62"/>
      <c r="E11" s="62"/>
      <c r="F11" s="62"/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7.25" customHeight="1">
      <c r="A12" s="36" t="s">
        <v>32</v>
      </c>
      <c r="B12" s="37" t="s">
        <v>31</v>
      </c>
      <c r="C12" s="36" t="s">
        <v>167</v>
      </c>
      <c r="D12" s="38">
        <v>9.69</v>
      </c>
      <c r="E12" s="38">
        <v>6.93</v>
      </c>
      <c r="F12" s="38">
        <v>9.27</v>
      </c>
      <c r="G12" s="38">
        <v>140.3</v>
      </c>
      <c r="H12" s="1">
        <v>274.9</v>
      </c>
      <c r="I12" s="1">
        <v>2.34</v>
      </c>
      <c r="J12" s="1">
        <v>3.1</v>
      </c>
      <c r="K12" s="1">
        <v>6.25</v>
      </c>
      <c r="L12" s="1">
        <v>8.6</v>
      </c>
      <c r="M12" s="1">
        <v>4.7</v>
      </c>
      <c r="N12" s="1">
        <v>0.08</v>
      </c>
      <c r="O12" s="1">
        <v>0.08</v>
      </c>
      <c r="P12" s="1">
        <v>0.04</v>
      </c>
      <c r="Q12" s="1">
        <v>0.05</v>
      </c>
      <c r="R12" s="1">
        <v>0.31</v>
      </c>
      <c r="S12" s="1">
        <v>0.49</v>
      </c>
    </row>
    <row r="13" spans="1:19" ht="15">
      <c r="A13" s="36" t="s">
        <v>37</v>
      </c>
      <c r="B13" s="37" t="s">
        <v>143</v>
      </c>
      <c r="C13" s="36" t="s">
        <v>126</v>
      </c>
      <c r="D13" s="39">
        <v>5.5</v>
      </c>
      <c r="E13" s="38">
        <v>4.2</v>
      </c>
      <c r="F13" s="38">
        <v>24.9</v>
      </c>
      <c r="G13" s="38">
        <v>165.5</v>
      </c>
      <c r="H13" s="1">
        <v>223</v>
      </c>
      <c r="I13" s="1">
        <v>133.2</v>
      </c>
      <c r="J13" s="1">
        <v>77.4</v>
      </c>
      <c r="K13" s="1">
        <v>117</v>
      </c>
      <c r="L13" s="1">
        <v>27</v>
      </c>
      <c r="M13" s="1">
        <v>39.6</v>
      </c>
      <c r="N13" s="1">
        <v>0</v>
      </c>
      <c r="O13" s="1">
        <v>0.02</v>
      </c>
      <c r="P13" s="1">
        <v>0.02</v>
      </c>
      <c r="Q13" s="1">
        <v>0.09</v>
      </c>
      <c r="R13" s="1">
        <v>0.03</v>
      </c>
      <c r="S13" s="1">
        <v>0.64</v>
      </c>
    </row>
    <row r="14" spans="1:19" s="3" customFormat="1" ht="15">
      <c r="A14" s="36" t="s">
        <v>135</v>
      </c>
      <c r="B14" s="79" t="s">
        <v>136</v>
      </c>
      <c r="C14" s="36" t="s">
        <v>162</v>
      </c>
      <c r="D14" s="38">
        <v>15.05</v>
      </c>
      <c r="E14" s="38">
        <v>8.8</v>
      </c>
      <c r="F14" s="38">
        <v>10.35</v>
      </c>
      <c r="G14" s="38">
        <v>180</v>
      </c>
      <c r="H14" s="1">
        <v>6.86</v>
      </c>
      <c r="I14" s="1">
        <v>36.24</v>
      </c>
      <c r="J14" s="1">
        <v>4.8</v>
      </c>
      <c r="K14" s="1">
        <v>2.58</v>
      </c>
      <c r="L14" s="1">
        <v>76.55</v>
      </c>
      <c r="M14" s="1">
        <v>0.15</v>
      </c>
      <c r="N14" s="1">
        <v>0</v>
      </c>
      <c r="O14" s="1">
        <v>0</v>
      </c>
      <c r="P14" s="1">
        <v>0.01</v>
      </c>
      <c r="Q14" s="1">
        <v>0.01</v>
      </c>
      <c r="R14" s="1">
        <v>0.42</v>
      </c>
      <c r="S14" s="1">
        <v>7.42</v>
      </c>
    </row>
    <row r="15" spans="1:19" s="3" customFormat="1" ht="15.75" customHeight="1">
      <c r="A15" s="36" t="s">
        <v>89</v>
      </c>
      <c r="B15" s="37" t="s">
        <v>133</v>
      </c>
      <c r="C15" s="36" t="s">
        <v>105</v>
      </c>
      <c r="D15" s="38">
        <v>4.7</v>
      </c>
      <c r="E15" s="38">
        <v>5</v>
      </c>
      <c r="F15" s="38">
        <v>31.8</v>
      </c>
      <c r="G15" s="38">
        <v>187</v>
      </c>
      <c r="H15" s="1">
        <v>190</v>
      </c>
      <c r="I15" s="1">
        <v>50</v>
      </c>
      <c r="J15" s="1">
        <v>146</v>
      </c>
      <c r="K15" s="1">
        <v>120</v>
      </c>
      <c r="L15" s="1">
        <v>14</v>
      </c>
      <c r="M15" s="1">
        <v>90</v>
      </c>
      <c r="N15" s="1">
        <v>0</v>
      </c>
      <c r="O15" s="1">
        <v>0</v>
      </c>
      <c r="P15" s="1">
        <v>0.15</v>
      </c>
      <c r="Q15" s="1">
        <v>0.1</v>
      </c>
      <c r="R15" s="1">
        <v>0.1</v>
      </c>
      <c r="S15" s="1">
        <v>1.3</v>
      </c>
    </row>
    <row r="16" spans="1:19" ht="15">
      <c r="A16" s="40" t="s">
        <v>94</v>
      </c>
      <c r="B16" s="37" t="s">
        <v>44</v>
      </c>
      <c r="C16" s="36" t="s">
        <v>103</v>
      </c>
      <c r="D16" s="38">
        <v>4.32</v>
      </c>
      <c r="E16" s="38">
        <v>0.58</v>
      </c>
      <c r="F16" s="38">
        <v>25.92</v>
      </c>
      <c r="G16" s="38">
        <v>130</v>
      </c>
      <c r="H16" s="1">
        <v>314</v>
      </c>
      <c r="I16" s="1">
        <v>115</v>
      </c>
      <c r="J16" s="1">
        <v>16.5</v>
      </c>
      <c r="K16" s="1">
        <v>27</v>
      </c>
      <c r="L16" s="1">
        <v>91.5</v>
      </c>
      <c r="M16" s="1">
        <v>2.1</v>
      </c>
      <c r="N16" s="1">
        <v>0</v>
      </c>
      <c r="O16" s="1">
        <v>0</v>
      </c>
      <c r="P16" s="1">
        <v>0.09</v>
      </c>
      <c r="Q16" s="1">
        <v>0.04</v>
      </c>
      <c r="R16" s="1">
        <v>0.88</v>
      </c>
      <c r="S16" s="1">
        <v>0</v>
      </c>
    </row>
    <row r="17" spans="1:19" ht="15">
      <c r="A17" s="68"/>
      <c r="B17" s="41" t="s">
        <v>7</v>
      </c>
      <c r="C17" s="42"/>
      <c r="D17" s="43">
        <f aca="true" t="shared" si="1" ref="D17:S17">SUM(D12:D16)</f>
        <v>39.260000000000005</v>
      </c>
      <c r="E17" s="43">
        <f t="shared" si="1"/>
        <v>25.509999999999998</v>
      </c>
      <c r="F17" s="43">
        <f t="shared" si="1"/>
        <v>102.24000000000001</v>
      </c>
      <c r="G17" s="43">
        <f t="shared" si="1"/>
        <v>802.8</v>
      </c>
      <c r="H17" s="2">
        <f t="shared" si="1"/>
        <v>1008.76</v>
      </c>
      <c r="I17" s="2">
        <f t="shared" si="1"/>
        <v>336.78</v>
      </c>
      <c r="J17" s="2">
        <f t="shared" si="1"/>
        <v>247.8</v>
      </c>
      <c r="K17" s="2">
        <f t="shared" si="1"/>
        <v>272.83</v>
      </c>
      <c r="L17" s="2">
        <f t="shared" si="1"/>
        <v>217.65</v>
      </c>
      <c r="M17" s="2">
        <f t="shared" si="1"/>
        <v>136.54999999999998</v>
      </c>
      <c r="N17" s="2">
        <f t="shared" si="1"/>
        <v>0.08</v>
      </c>
      <c r="O17" s="2">
        <f t="shared" si="1"/>
        <v>0.1</v>
      </c>
      <c r="P17" s="2">
        <f t="shared" si="1"/>
        <v>0.30999999999999994</v>
      </c>
      <c r="Q17" s="2">
        <f t="shared" si="1"/>
        <v>0.29</v>
      </c>
      <c r="R17" s="2">
        <f t="shared" si="1"/>
        <v>1.74</v>
      </c>
      <c r="S17" s="2">
        <f t="shared" si="1"/>
        <v>9.850000000000001</v>
      </c>
    </row>
    <row r="18" spans="1:19" ht="15">
      <c r="A18" s="59"/>
      <c r="B18" s="60" t="s">
        <v>9</v>
      </c>
      <c r="C18" s="61"/>
      <c r="D18" s="62"/>
      <c r="E18" s="62"/>
      <c r="F18" s="62"/>
      <c r="G18" s="6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36" t="s">
        <v>127</v>
      </c>
      <c r="B19" s="37" t="s">
        <v>117</v>
      </c>
      <c r="C19" s="36" t="s">
        <v>165</v>
      </c>
      <c r="D19" s="38">
        <v>0.62</v>
      </c>
      <c r="E19" s="38">
        <v>5</v>
      </c>
      <c r="F19" s="38">
        <v>19.34</v>
      </c>
      <c r="G19" s="38">
        <v>66</v>
      </c>
      <c r="H19" s="1">
        <v>13</v>
      </c>
      <c r="I19" s="1">
        <v>139</v>
      </c>
      <c r="J19" s="1">
        <v>8</v>
      </c>
      <c r="K19" s="1">
        <v>4.5</v>
      </c>
      <c r="L19" s="1">
        <v>5.5</v>
      </c>
      <c r="M19" s="1">
        <v>1.1</v>
      </c>
      <c r="N19" s="1">
        <v>0</v>
      </c>
      <c r="O19" s="1">
        <v>0.15</v>
      </c>
      <c r="P19" s="1">
        <v>0.01</v>
      </c>
      <c r="Q19" s="1">
        <v>0.7</v>
      </c>
      <c r="R19" s="1">
        <v>0.15</v>
      </c>
      <c r="S19" s="1">
        <v>38</v>
      </c>
    </row>
    <row r="20" spans="1:19" ht="15">
      <c r="A20" s="36" t="s">
        <v>81</v>
      </c>
      <c r="B20" s="67" t="s">
        <v>145</v>
      </c>
      <c r="C20" s="36" t="s">
        <v>105</v>
      </c>
      <c r="D20" s="38">
        <v>5.8</v>
      </c>
      <c r="E20" s="38">
        <v>9.2</v>
      </c>
      <c r="F20" s="38">
        <v>31.8</v>
      </c>
      <c r="G20" s="38">
        <v>240</v>
      </c>
      <c r="H20" s="1">
        <v>226</v>
      </c>
      <c r="I20" s="1">
        <v>1276</v>
      </c>
      <c r="J20" s="1">
        <v>129</v>
      </c>
      <c r="K20" s="1">
        <v>0.04</v>
      </c>
      <c r="L20" s="1">
        <v>23.2</v>
      </c>
      <c r="M20" s="1">
        <v>1.18</v>
      </c>
      <c r="N20" s="1">
        <v>0.02</v>
      </c>
      <c r="O20" s="1">
        <v>0</v>
      </c>
      <c r="P20" s="1">
        <v>0.18</v>
      </c>
      <c r="Q20" s="1">
        <v>0.2</v>
      </c>
      <c r="R20" s="1">
        <v>0</v>
      </c>
      <c r="S20" s="1">
        <v>0.54</v>
      </c>
    </row>
    <row r="21" spans="1:19" ht="15">
      <c r="A21" s="36" t="s">
        <v>122</v>
      </c>
      <c r="B21" s="37" t="s">
        <v>76</v>
      </c>
      <c r="C21" s="36" t="s">
        <v>160</v>
      </c>
      <c r="D21" s="38">
        <v>22.97</v>
      </c>
      <c r="E21" s="38">
        <v>16.08</v>
      </c>
      <c r="F21" s="38">
        <v>0.77</v>
      </c>
      <c r="G21" s="38">
        <v>242.4</v>
      </c>
      <c r="H21" s="1">
        <v>481</v>
      </c>
      <c r="I21" s="1">
        <v>1236</v>
      </c>
      <c r="J21" s="1">
        <v>1482</v>
      </c>
      <c r="K21" s="1">
        <v>122</v>
      </c>
      <c r="L21" s="1">
        <v>63</v>
      </c>
      <c r="M21" s="1">
        <v>201</v>
      </c>
      <c r="N21" s="1">
        <v>0.08</v>
      </c>
      <c r="O21" s="1">
        <v>0.09</v>
      </c>
      <c r="P21" s="1">
        <v>0.04</v>
      </c>
      <c r="Q21" s="1">
        <v>0</v>
      </c>
      <c r="R21" s="1">
        <v>0</v>
      </c>
      <c r="S21" s="1">
        <v>0</v>
      </c>
    </row>
    <row r="22" spans="1:19" ht="15">
      <c r="A22" s="40" t="s">
        <v>94</v>
      </c>
      <c r="B22" s="37" t="s">
        <v>43</v>
      </c>
      <c r="C22" s="36" t="s">
        <v>103</v>
      </c>
      <c r="D22" s="38">
        <v>4.32</v>
      </c>
      <c r="E22" s="38">
        <v>0.58</v>
      </c>
      <c r="F22" s="38">
        <v>25.92</v>
      </c>
      <c r="G22" s="38">
        <v>130</v>
      </c>
      <c r="H22" s="1">
        <v>314</v>
      </c>
      <c r="I22" s="1">
        <v>115</v>
      </c>
      <c r="J22" s="1">
        <v>16.5</v>
      </c>
      <c r="K22" s="1">
        <v>27</v>
      </c>
      <c r="L22" s="1">
        <v>91.5</v>
      </c>
      <c r="M22" s="1">
        <v>2.1</v>
      </c>
      <c r="N22" s="1">
        <v>0</v>
      </c>
      <c r="O22" s="1">
        <v>0</v>
      </c>
      <c r="P22" s="1">
        <v>0.09</v>
      </c>
      <c r="Q22" s="1">
        <v>0.04</v>
      </c>
      <c r="R22" s="1">
        <v>0.88</v>
      </c>
      <c r="S22" s="1">
        <v>0</v>
      </c>
    </row>
    <row r="23" spans="1:19" ht="15">
      <c r="A23" s="36" t="s">
        <v>124</v>
      </c>
      <c r="B23" s="37" t="s">
        <v>125</v>
      </c>
      <c r="C23" s="36" t="s">
        <v>105</v>
      </c>
      <c r="D23" s="38">
        <v>0.04</v>
      </c>
      <c r="E23" s="38">
        <v>0</v>
      </c>
      <c r="F23" s="38">
        <v>31</v>
      </c>
      <c r="G23" s="38">
        <v>138</v>
      </c>
      <c r="H23" s="1">
        <v>0</v>
      </c>
      <c r="I23" s="1">
        <v>15.2</v>
      </c>
      <c r="J23" s="1">
        <v>0</v>
      </c>
      <c r="K23" s="1">
        <v>0</v>
      </c>
      <c r="L23" s="1">
        <v>0</v>
      </c>
      <c r="M23" s="1">
        <v>0</v>
      </c>
      <c r="N23" s="1">
        <v>0.12</v>
      </c>
      <c r="O23" s="1">
        <v>0</v>
      </c>
      <c r="P23" s="1">
        <v>0.3</v>
      </c>
      <c r="Q23" s="1">
        <v>0.4</v>
      </c>
      <c r="R23" s="1">
        <v>3</v>
      </c>
      <c r="S23" s="1">
        <v>20</v>
      </c>
    </row>
    <row r="24" spans="1:19" ht="15">
      <c r="A24" s="44"/>
      <c r="B24" s="41" t="s">
        <v>7</v>
      </c>
      <c r="C24" s="36"/>
      <c r="D24" s="43">
        <f>D19+D20+D21+D22+D23</f>
        <v>33.75</v>
      </c>
      <c r="E24" s="43">
        <f aca="true" t="shared" si="2" ref="E24:S24">E19+E20+E21+E22+E23</f>
        <v>30.859999999999996</v>
      </c>
      <c r="F24" s="43">
        <f t="shared" si="2"/>
        <v>108.83000000000001</v>
      </c>
      <c r="G24" s="43">
        <f t="shared" si="2"/>
        <v>816.4</v>
      </c>
      <c r="H24" s="2">
        <f t="shared" si="2"/>
        <v>1034</v>
      </c>
      <c r="I24" s="2">
        <f t="shared" si="2"/>
        <v>2781.2</v>
      </c>
      <c r="J24" s="2">
        <f t="shared" si="2"/>
        <v>1635.5</v>
      </c>
      <c r="K24" s="2">
        <f t="shared" si="2"/>
        <v>153.54000000000002</v>
      </c>
      <c r="L24" s="2">
        <f t="shared" si="2"/>
        <v>183.2</v>
      </c>
      <c r="M24" s="2">
        <f t="shared" si="2"/>
        <v>205.38</v>
      </c>
      <c r="N24" s="2">
        <f t="shared" si="2"/>
        <v>0.22</v>
      </c>
      <c r="O24" s="2">
        <f t="shared" si="2"/>
        <v>0.24</v>
      </c>
      <c r="P24" s="2">
        <f t="shared" si="2"/>
        <v>0.62</v>
      </c>
      <c r="Q24" s="2">
        <f t="shared" si="2"/>
        <v>1.3399999999999999</v>
      </c>
      <c r="R24" s="2">
        <f t="shared" si="2"/>
        <v>4.03</v>
      </c>
      <c r="S24" s="2">
        <f t="shared" si="2"/>
        <v>58.54</v>
      </c>
    </row>
    <row r="25" spans="1:19" ht="15">
      <c r="A25" s="59"/>
      <c r="B25" s="60" t="s">
        <v>10</v>
      </c>
      <c r="C25" s="61"/>
      <c r="D25" s="62"/>
      <c r="E25" s="62"/>
      <c r="F25" s="62"/>
      <c r="G25" s="6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3" customFormat="1" ht="15">
      <c r="A26" s="36" t="s">
        <v>78</v>
      </c>
      <c r="B26" s="73" t="s">
        <v>79</v>
      </c>
      <c r="C26" s="36" t="s">
        <v>102</v>
      </c>
      <c r="D26" s="38">
        <v>1</v>
      </c>
      <c r="E26" s="38">
        <v>7.1</v>
      </c>
      <c r="F26" s="38">
        <v>4.2</v>
      </c>
      <c r="G26" s="38">
        <v>86</v>
      </c>
      <c r="H26" s="38">
        <v>39.9</v>
      </c>
      <c r="I26" s="38">
        <v>289.28</v>
      </c>
      <c r="J26" s="38">
        <v>13.97</v>
      </c>
      <c r="K26" s="38">
        <v>19.95</v>
      </c>
      <c r="L26" s="38">
        <v>23.28</v>
      </c>
      <c r="M26" s="38">
        <v>0.9</v>
      </c>
      <c r="N26" s="38">
        <v>0.49</v>
      </c>
      <c r="O26" s="38">
        <v>0.9</v>
      </c>
      <c r="P26" s="38">
        <v>0.08</v>
      </c>
      <c r="Q26" s="38">
        <v>0.04</v>
      </c>
      <c r="R26" s="38">
        <v>0.55</v>
      </c>
      <c r="S26" s="38">
        <v>24.44</v>
      </c>
    </row>
    <row r="27" spans="1:19" ht="15">
      <c r="A27" s="36" t="s">
        <v>69</v>
      </c>
      <c r="B27" s="37" t="s">
        <v>153</v>
      </c>
      <c r="C27" s="36" t="s">
        <v>110</v>
      </c>
      <c r="D27" s="38">
        <v>16.2</v>
      </c>
      <c r="E27" s="38">
        <v>15.8</v>
      </c>
      <c r="F27" s="38">
        <v>36.2</v>
      </c>
      <c r="G27" s="38">
        <v>358</v>
      </c>
      <c r="H27" s="38">
        <v>394</v>
      </c>
      <c r="I27" s="38">
        <v>2192</v>
      </c>
      <c r="J27" s="38">
        <v>50</v>
      </c>
      <c r="K27" s="38">
        <v>50</v>
      </c>
      <c r="L27" s="38">
        <v>28</v>
      </c>
      <c r="M27" s="38">
        <v>95</v>
      </c>
      <c r="N27" s="38">
        <v>0.3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ht="15">
      <c r="A28" s="36" t="s">
        <v>119</v>
      </c>
      <c r="B28" s="37" t="s">
        <v>154</v>
      </c>
      <c r="C28" s="36" t="s">
        <v>105</v>
      </c>
      <c r="D28" s="38">
        <v>2.5</v>
      </c>
      <c r="E28" s="38">
        <v>3.6</v>
      </c>
      <c r="F28" s="38">
        <v>28.7</v>
      </c>
      <c r="G28" s="38">
        <v>152</v>
      </c>
      <c r="H28" s="38">
        <v>190</v>
      </c>
      <c r="I28" s="38">
        <v>50</v>
      </c>
      <c r="J28" s="38">
        <v>146</v>
      </c>
      <c r="K28" s="38">
        <v>120</v>
      </c>
      <c r="L28" s="38">
        <v>14</v>
      </c>
      <c r="M28" s="38">
        <v>90</v>
      </c>
      <c r="N28" s="38">
        <v>0</v>
      </c>
      <c r="O28" s="38">
        <v>0</v>
      </c>
      <c r="P28" s="38">
        <v>0.15</v>
      </c>
      <c r="Q28" s="38">
        <v>0.1</v>
      </c>
      <c r="R28" s="38">
        <v>0.1</v>
      </c>
      <c r="S28" s="38">
        <v>1.3</v>
      </c>
    </row>
    <row r="29" spans="1:19" ht="15">
      <c r="A29" s="44" t="s">
        <v>94</v>
      </c>
      <c r="B29" s="37" t="s">
        <v>164</v>
      </c>
      <c r="C29" s="36" t="s">
        <v>126</v>
      </c>
      <c r="D29" s="38">
        <v>1.41</v>
      </c>
      <c r="E29" s="38">
        <v>0.18</v>
      </c>
      <c r="F29" s="38">
        <v>17.63</v>
      </c>
      <c r="G29" s="38">
        <v>70.5</v>
      </c>
      <c r="H29" s="38">
        <v>52</v>
      </c>
      <c r="I29" s="38">
        <v>558</v>
      </c>
      <c r="J29" s="38">
        <v>30</v>
      </c>
      <c r="K29" s="38">
        <v>18</v>
      </c>
      <c r="L29" s="38">
        <v>22</v>
      </c>
      <c r="M29" s="38">
        <v>4.4</v>
      </c>
      <c r="N29" s="38">
        <v>0.06</v>
      </c>
      <c r="O29" s="38">
        <v>0.06</v>
      </c>
      <c r="P29" s="38">
        <v>0.06</v>
      </c>
      <c r="Q29" s="38">
        <v>0.06</v>
      </c>
      <c r="R29" s="38">
        <v>0.6</v>
      </c>
      <c r="S29" s="38">
        <v>33</v>
      </c>
    </row>
    <row r="30" spans="1:19" s="3" customFormat="1" ht="15">
      <c r="A30" s="40" t="s">
        <v>94</v>
      </c>
      <c r="B30" s="37" t="s">
        <v>44</v>
      </c>
      <c r="C30" s="36" t="s">
        <v>103</v>
      </c>
      <c r="D30" s="38">
        <v>4.32</v>
      </c>
      <c r="E30" s="38">
        <v>0.58</v>
      </c>
      <c r="F30" s="38">
        <v>25.92</v>
      </c>
      <c r="G30" s="38">
        <v>130</v>
      </c>
      <c r="H30" s="38">
        <v>314</v>
      </c>
      <c r="I30" s="38">
        <v>115</v>
      </c>
      <c r="J30" s="38">
        <v>16.5</v>
      </c>
      <c r="K30" s="38">
        <v>27</v>
      </c>
      <c r="L30" s="38">
        <v>91.5</v>
      </c>
      <c r="M30" s="38">
        <v>2.1</v>
      </c>
      <c r="N30" s="38">
        <v>0</v>
      </c>
      <c r="O30" s="38">
        <v>0</v>
      </c>
      <c r="P30" s="38">
        <v>0.09</v>
      </c>
      <c r="Q30" s="38">
        <v>0.04</v>
      </c>
      <c r="R30" s="38">
        <v>0.88</v>
      </c>
      <c r="S30" s="38">
        <v>0</v>
      </c>
    </row>
    <row r="31" spans="1:19" ht="15">
      <c r="A31" s="44"/>
      <c r="B31" s="41" t="s">
        <v>7</v>
      </c>
      <c r="C31" s="36"/>
      <c r="D31" s="43">
        <f>D26+D27+D28+D29+D30</f>
        <v>25.43</v>
      </c>
      <c r="E31" s="43">
        <f aca="true" t="shared" si="3" ref="E31:S31">E26+E27+E28+E29+E30</f>
        <v>27.259999999999998</v>
      </c>
      <c r="F31" s="43">
        <f t="shared" si="3"/>
        <v>112.65</v>
      </c>
      <c r="G31" s="43">
        <f t="shared" si="3"/>
        <v>796.5</v>
      </c>
      <c r="H31" s="43">
        <f t="shared" si="3"/>
        <v>989.9</v>
      </c>
      <c r="I31" s="43">
        <f t="shared" si="3"/>
        <v>3204.2799999999997</v>
      </c>
      <c r="J31" s="43">
        <f t="shared" si="3"/>
        <v>256.47</v>
      </c>
      <c r="K31" s="43">
        <f t="shared" si="3"/>
        <v>234.95</v>
      </c>
      <c r="L31" s="43">
        <f t="shared" si="3"/>
        <v>178.78</v>
      </c>
      <c r="M31" s="43">
        <f t="shared" si="3"/>
        <v>192.4</v>
      </c>
      <c r="N31" s="43">
        <f t="shared" si="3"/>
        <v>0.8500000000000001</v>
      </c>
      <c r="O31" s="43">
        <f t="shared" si="3"/>
        <v>0.96</v>
      </c>
      <c r="P31" s="43">
        <f t="shared" si="3"/>
        <v>0.38</v>
      </c>
      <c r="Q31" s="43">
        <f t="shared" si="3"/>
        <v>0.24000000000000002</v>
      </c>
      <c r="R31" s="43">
        <f t="shared" si="3"/>
        <v>2.13</v>
      </c>
      <c r="S31" s="43">
        <f t="shared" si="3"/>
        <v>58.74</v>
      </c>
    </row>
    <row r="32" spans="1:19" ht="15">
      <c r="A32" s="59"/>
      <c r="B32" s="60" t="s">
        <v>11</v>
      </c>
      <c r="C32" s="61"/>
      <c r="D32" s="62"/>
      <c r="E32" s="62"/>
      <c r="F32" s="62"/>
      <c r="G32" s="6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5">
      <c r="A33" s="36" t="s">
        <v>70</v>
      </c>
      <c r="B33" s="37" t="s">
        <v>155</v>
      </c>
      <c r="C33" s="36" t="s">
        <v>111</v>
      </c>
      <c r="D33" s="38">
        <v>0.24</v>
      </c>
      <c r="E33" s="38">
        <v>0.03</v>
      </c>
      <c r="F33" s="38">
        <v>0.84</v>
      </c>
      <c r="G33" s="38">
        <v>4.5</v>
      </c>
      <c r="H33" s="1">
        <v>221</v>
      </c>
      <c r="I33" s="1">
        <v>1521</v>
      </c>
      <c r="J33" s="1">
        <v>193.6</v>
      </c>
      <c r="K33" s="1">
        <v>28.8</v>
      </c>
      <c r="L33" s="1">
        <v>16.8</v>
      </c>
      <c r="M33" s="1">
        <v>70.4</v>
      </c>
      <c r="N33" s="1">
        <v>0.11</v>
      </c>
      <c r="O33" s="1">
        <v>0</v>
      </c>
      <c r="P33" s="1">
        <v>0.3</v>
      </c>
      <c r="Q33" s="1">
        <v>0.2</v>
      </c>
      <c r="R33" s="1">
        <v>0</v>
      </c>
      <c r="S33" s="1">
        <v>0</v>
      </c>
    </row>
    <row r="34" spans="1:19" s="3" customFormat="1" ht="25.5">
      <c r="A34" s="36" t="s">
        <v>71</v>
      </c>
      <c r="B34" s="37" t="s">
        <v>128</v>
      </c>
      <c r="C34" s="36" t="s">
        <v>102</v>
      </c>
      <c r="D34" s="38">
        <v>11.48</v>
      </c>
      <c r="E34" s="38">
        <v>7.76</v>
      </c>
      <c r="F34" s="38">
        <v>5.35</v>
      </c>
      <c r="G34" s="38">
        <v>137</v>
      </c>
      <c r="H34" s="1">
        <v>223</v>
      </c>
      <c r="I34" s="1">
        <v>5.49</v>
      </c>
      <c r="J34" s="1">
        <v>28.99</v>
      </c>
      <c r="K34" s="1">
        <v>3.84</v>
      </c>
      <c r="L34" s="1">
        <v>2.08</v>
      </c>
      <c r="M34" s="1">
        <v>61.24</v>
      </c>
      <c r="N34" s="1">
        <v>0.13</v>
      </c>
      <c r="O34" s="1">
        <v>0</v>
      </c>
      <c r="P34" s="1">
        <v>0</v>
      </c>
      <c r="Q34" s="1">
        <v>0.01</v>
      </c>
      <c r="R34" s="1">
        <v>0.01</v>
      </c>
      <c r="S34" s="1">
        <v>0.37</v>
      </c>
    </row>
    <row r="35" spans="1:19" ht="15">
      <c r="A35" s="44" t="s">
        <v>42</v>
      </c>
      <c r="B35" s="37" t="s">
        <v>53</v>
      </c>
      <c r="C35" s="36" t="s">
        <v>107</v>
      </c>
      <c r="D35" s="38">
        <v>3.6</v>
      </c>
      <c r="E35" s="38">
        <v>9.18</v>
      </c>
      <c r="F35" s="38">
        <v>28.62</v>
      </c>
      <c r="G35" s="38">
        <v>217</v>
      </c>
      <c r="H35" s="1">
        <v>15.12</v>
      </c>
      <c r="I35" s="1">
        <v>169.04</v>
      </c>
      <c r="J35" s="1">
        <v>1.62</v>
      </c>
      <c r="K35" s="1">
        <v>5.32</v>
      </c>
      <c r="L35" s="1">
        <v>8.93</v>
      </c>
      <c r="M35" s="1">
        <v>0.2</v>
      </c>
      <c r="N35" s="1">
        <v>0</v>
      </c>
      <c r="O35" s="1">
        <v>0.04</v>
      </c>
      <c r="P35" s="1">
        <v>0.02</v>
      </c>
      <c r="Q35" s="1">
        <v>0.01</v>
      </c>
      <c r="R35" s="1">
        <v>0.37</v>
      </c>
      <c r="S35" s="1">
        <v>9.24</v>
      </c>
    </row>
    <row r="36" spans="1:19" ht="15">
      <c r="A36" s="40" t="s">
        <v>94</v>
      </c>
      <c r="B36" s="37" t="s">
        <v>129</v>
      </c>
      <c r="C36" s="36" t="s">
        <v>105</v>
      </c>
      <c r="D36" s="39">
        <v>3</v>
      </c>
      <c r="E36" s="38">
        <v>1</v>
      </c>
      <c r="F36" s="38">
        <v>42</v>
      </c>
      <c r="G36" s="38">
        <v>192</v>
      </c>
      <c r="H36" s="1">
        <v>52</v>
      </c>
      <c r="I36" s="1">
        <v>558</v>
      </c>
      <c r="J36" s="1">
        <v>30</v>
      </c>
      <c r="K36" s="1">
        <v>18</v>
      </c>
      <c r="L36" s="1">
        <v>22</v>
      </c>
      <c r="M36" s="1">
        <v>4.4</v>
      </c>
      <c r="N36" s="1">
        <v>0.06</v>
      </c>
      <c r="O36" s="1">
        <v>0.06</v>
      </c>
      <c r="P36" s="1">
        <v>0.06</v>
      </c>
      <c r="Q36" s="1">
        <v>0.06</v>
      </c>
      <c r="R36" s="1">
        <v>0.6</v>
      </c>
      <c r="S36" s="1">
        <v>33</v>
      </c>
    </row>
    <row r="37" spans="1:19" s="3" customFormat="1" ht="15" customHeight="1">
      <c r="A37" s="36" t="s">
        <v>93</v>
      </c>
      <c r="B37" s="37" t="s">
        <v>130</v>
      </c>
      <c r="C37" s="36" t="s">
        <v>105</v>
      </c>
      <c r="D37" s="38">
        <v>0.6</v>
      </c>
      <c r="E37" s="38">
        <v>0</v>
      </c>
      <c r="F37" s="38">
        <v>31.4</v>
      </c>
      <c r="G37" s="38">
        <v>124</v>
      </c>
      <c r="H37" s="1">
        <v>10.4</v>
      </c>
      <c r="I37" s="1">
        <v>111.2</v>
      </c>
      <c r="J37" s="1">
        <v>6.4</v>
      </c>
      <c r="K37" s="1">
        <v>3.6</v>
      </c>
      <c r="L37" s="1">
        <v>4.4</v>
      </c>
      <c r="M37" s="1">
        <v>0.88</v>
      </c>
      <c r="N37" s="1">
        <v>0.01</v>
      </c>
      <c r="O37" s="1">
        <v>0.01</v>
      </c>
      <c r="P37" s="1">
        <v>0.01</v>
      </c>
      <c r="Q37" s="1">
        <v>0.01</v>
      </c>
      <c r="R37" s="1">
        <v>0.12</v>
      </c>
      <c r="S37" s="1">
        <v>66</v>
      </c>
    </row>
    <row r="38" spans="1:19" ht="15">
      <c r="A38" s="40" t="s">
        <v>94</v>
      </c>
      <c r="B38" s="37" t="s">
        <v>29</v>
      </c>
      <c r="C38" s="36" t="s">
        <v>103</v>
      </c>
      <c r="D38" s="38">
        <v>4.32</v>
      </c>
      <c r="E38" s="38">
        <v>0.58</v>
      </c>
      <c r="F38" s="38">
        <v>25.92</v>
      </c>
      <c r="G38" s="38">
        <v>130</v>
      </c>
      <c r="H38" s="1">
        <v>314</v>
      </c>
      <c r="I38" s="1">
        <v>115</v>
      </c>
      <c r="J38" s="1">
        <v>16.5</v>
      </c>
      <c r="K38" s="1">
        <v>27</v>
      </c>
      <c r="L38" s="1">
        <v>91.5</v>
      </c>
      <c r="M38" s="1">
        <v>2.1</v>
      </c>
      <c r="N38" s="1">
        <v>0</v>
      </c>
      <c r="O38" s="1">
        <v>0</v>
      </c>
      <c r="P38" s="1">
        <v>0.09</v>
      </c>
      <c r="Q38" s="1">
        <v>0.04</v>
      </c>
      <c r="R38" s="1">
        <v>0.88</v>
      </c>
      <c r="S38" s="1">
        <v>0</v>
      </c>
    </row>
    <row r="39" spans="1:19" ht="15">
      <c r="A39" s="47"/>
      <c r="B39" s="48" t="s">
        <v>7</v>
      </c>
      <c r="C39" s="46"/>
      <c r="D39" s="49">
        <f aca="true" t="shared" si="4" ref="D39:S39">SUM(D33:D38)</f>
        <v>23.240000000000002</v>
      </c>
      <c r="E39" s="49">
        <f t="shared" si="4"/>
        <v>18.549999999999997</v>
      </c>
      <c r="F39" s="49">
        <f t="shared" si="4"/>
        <v>134.13</v>
      </c>
      <c r="G39" s="49">
        <f t="shared" si="4"/>
        <v>804.5</v>
      </c>
      <c r="H39" s="11">
        <f t="shared" si="4"/>
        <v>835.52</v>
      </c>
      <c r="I39" s="11">
        <f t="shared" si="4"/>
        <v>2479.7299999999996</v>
      </c>
      <c r="J39" s="11">
        <f t="shared" si="4"/>
        <v>277.11</v>
      </c>
      <c r="K39" s="11">
        <f t="shared" si="4"/>
        <v>86.56</v>
      </c>
      <c r="L39" s="11">
        <f t="shared" si="4"/>
        <v>145.71</v>
      </c>
      <c r="M39" s="11">
        <f t="shared" si="4"/>
        <v>139.22</v>
      </c>
      <c r="N39" s="11">
        <f t="shared" si="4"/>
        <v>0.31</v>
      </c>
      <c r="O39" s="11">
        <f t="shared" si="4"/>
        <v>0.11</v>
      </c>
      <c r="P39" s="11">
        <f t="shared" si="4"/>
        <v>0.48</v>
      </c>
      <c r="Q39" s="11">
        <f t="shared" si="4"/>
        <v>0.33</v>
      </c>
      <c r="R39" s="11">
        <f t="shared" si="4"/>
        <v>1.98</v>
      </c>
      <c r="S39" s="11">
        <f t="shared" si="4"/>
        <v>108.61</v>
      </c>
    </row>
    <row r="40" spans="1:19" ht="15">
      <c r="A40" s="75"/>
      <c r="B40" s="76" t="s">
        <v>40</v>
      </c>
      <c r="C40" s="77"/>
      <c r="D40" s="78">
        <f>D10+D17+D24+D31+D39</f>
        <v>156.78000000000003</v>
      </c>
      <c r="E40" s="78">
        <f aca="true" t="shared" si="5" ref="E40:S40">E10+E17+E24+E31+E39</f>
        <v>139.77999999999997</v>
      </c>
      <c r="F40" s="78">
        <f t="shared" si="5"/>
        <v>534.45</v>
      </c>
      <c r="G40" s="78">
        <f t="shared" si="5"/>
        <v>4017.2</v>
      </c>
      <c r="H40" s="78">
        <f t="shared" si="5"/>
        <v>6520.6900000000005</v>
      </c>
      <c r="I40" s="78">
        <f t="shared" si="5"/>
        <v>9863.59</v>
      </c>
      <c r="J40" s="78">
        <f t="shared" si="5"/>
        <v>2532.53</v>
      </c>
      <c r="K40" s="78">
        <f t="shared" si="5"/>
        <v>884.74</v>
      </c>
      <c r="L40" s="78">
        <f t="shared" si="5"/>
        <v>1222.6399999999999</v>
      </c>
      <c r="M40" s="78">
        <f t="shared" si="5"/>
        <v>684.81</v>
      </c>
      <c r="N40" s="78">
        <f t="shared" si="5"/>
        <v>1.52</v>
      </c>
      <c r="O40" s="78">
        <f t="shared" si="5"/>
        <v>1.47</v>
      </c>
      <c r="P40" s="78">
        <f t="shared" si="5"/>
        <v>3.06</v>
      </c>
      <c r="Q40" s="78">
        <f t="shared" si="5"/>
        <v>2.74</v>
      </c>
      <c r="R40" s="78">
        <f t="shared" si="5"/>
        <v>12.82</v>
      </c>
      <c r="S40" s="78">
        <f t="shared" si="5"/>
        <v>255.74</v>
      </c>
    </row>
    <row r="41" spans="1:19" s="3" customFormat="1" ht="15">
      <c r="A41" s="50" t="s">
        <v>45</v>
      </c>
      <c r="B41" s="51"/>
      <c r="C41" s="52"/>
      <c r="D41" s="53"/>
      <c r="E41" s="53"/>
      <c r="F41" s="53"/>
      <c r="G41" s="5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7" ht="15">
      <c r="A42" s="55"/>
      <c r="B42" s="56"/>
      <c r="C42" s="55"/>
      <c r="D42" s="57"/>
      <c r="E42" s="57"/>
      <c r="F42" s="57"/>
      <c r="G42" s="57"/>
    </row>
  </sheetData>
  <sheetProtection/>
  <mergeCells count="10">
    <mergeCell ref="A1:S1"/>
    <mergeCell ref="C2:C3"/>
    <mergeCell ref="H2:M2"/>
    <mergeCell ref="N2:S2"/>
    <mergeCell ref="A2:A3"/>
    <mergeCell ref="B2:B3"/>
    <mergeCell ref="D2:D3"/>
    <mergeCell ref="E2:E3"/>
    <mergeCell ref="F2:F3"/>
    <mergeCell ref="G2:G3"/>
  </mergeCells>
  <printOptions horizontalCentered="1"/>
  <pageMargins left="0.2755905511811024" right="0.2755905511811024" top="0.3937007874015748" bottom="0.3937007874015748" header="0.31496062992125984" footer="0.31496062992125984"/>
  <pageSetup fitToHeight="2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140" zoomScaleNormal="140" zoomScalePageLayoutView="0" workbookViewId="0" topLeftCell="A1">
      <selection activeCell="A27" sqref="A27:IV27"/>
    </sheetView>
  </sheetViews>
  <sheetFormatPr defaultColWidth="9.140625" defaultRowHeight="15"/>
  <cols>
    <col min="1" max="1" width="7.8515625" style="31" customWidth="1"/>
    <col min="2" max="2" width="35.140625" style="3" customWidth="1"/>
    <col min="3" max="3" width="7.421875" style="31" customWidth="1"/>
    <col min="4" max="4" width="7.28125" style="29" customWidth="1"/>
    <col min="5" max="5" width="7.28125" style="8" customWidth="1"/>
    <col min="6" max="6" width="7.57421875" style="8" customWidth="1"/>
    <col min="7" max="7" width="8.140625" style="8" customWidth="1"/>
    <col min="8" max="9" width="9.140625" style="8" customWidth="1"/>
    <col min="10" max="10" width="7.7109375" style="8" customWidth="1"/>
    <col min="11" max="11" width="7.57421875" style="8" customWidth="1"/>
    <col min="12" max="12" width="7.421875" style="8" customWidth="1"/>
    <col min="13" max="13" width="7.28125" style="8" customWidth="1"/>
    <col min="14" max="14" width="6.00390625" style="8" customWidth="1"/>
    <col min="15" max="15" width="6.140625" style="8" customWidth="1"/>
    <col min="16" max="16" width="7.00390625" style="8" customWidth="1"/>
    <col min="17" max="17" width="6.57421875" style="8" customWidth="1"/>
    <col min="18" max="18" width="6.421875" style="8" customWidth="1"/>
    <col min="19" max="19" width="8.28125" style="8" customWidth="1"/>
  </cols>
  <sheetData>
    <row r="1" spans="1:19" ht="16.5" customHeight="1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15" customHeight="1">
      <c r="A2" s="32" t="s">
        <v>0</v>
      </c>
      <c r="B2" s="18" t="s">
        <v>35</v>
      </c>
      <c r="C2" s="162" t="s">
        <v>2</v>
      </c>
      <c r="D2" s="25" t="s">
        <v>3</v>
      </c>
      <c r="E2" s="18" t="s">
        <v>4</v>
      </c>
      <c r="F2" s="18" t="s">
        <v>5</v>
      </c>
      <c r="G2" s="18" t="s">
        <v>34</v>
      </c>
      <c r="H2" s="19" t="s">
        <v>14</v>
      </c>
      <c r="I2" s="20"/>
      <c r="J2" s="20"/>
      <c r="K2" s="20"/>
      <c r="L2" s="20"/>
      <c r="M2" s="21"/>
      <c r="N2" s="19" t="s">
        <v>13</v>
      </c>
      <c r="O2" s="20"/>
      <c r="P2" s="20"/>
      <c r="Q2" s="20"/>
      <c r="R2" s="20"/>
      <c r="S2" s="21"/>
    </row>
    <row r="3" spans="1:19" ht="38.25">
      <c r="A3" s="33"/>
      <c r="B3" s="22"/>
      <c r="C3" s="163"/>
      <c r="D3" s="26"/>
      <c r="E3" s="22"/>
      <c r="F3" s="22"/>
      <c r="G3" s="22"/>
      <c r="H3" s="23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25</v>
      </c>
      <c r="Q3" s="4" t="s">
        <v>26</v>
      </c>
      <c r="R3" s="4" t="s">
        <v>23</v>
      </c>
      <c r="S3" s="4" t="s">
        <v>24</v>
      </c>
    </row>
    <row r="4" spans="1:19" ht="15">
      <c r="A4" s="16"/>
      <c r="B4" s="15" t="s">
        <v>12</v>
      </c>
      <c r="C4" s="15"/>
      <c r="D4" s="2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3" customFormat="1" ht="17.25" customHeight="1">
      <c r="A5" s="36" t="s">
        <v>87</v>
      </c>
      <c r="B5" s="37" t="s">
        <v>88</v>
      </c>
      <c r="C5" s="36" t="s">
        <v>109</v>
      </c>
      <c r="D5" s="38">
        <v>0.78</v>
      </c>
      <c r="E5" s="38">
        <v>3</v>
      </c>
      <c r="F5" s="38">
        <v>4.8</v>
      </c>
      <c r="G5" s="38">
        <v>50.4</v>
      </c>
      <c r="H5" s="1">
        <v>1276</v>
      </c>
      <c r="I5" s="1">
        <v>496.4</v>
      </c>
      <c r="J5" s="1">
        <v>31.2</v>
      </c>
      <c r="K5" s="1">
        <v>23.2</v>
      </c>
      <c r="L5" s="1">
        <v>75.2</v>
      </c>
      <c r="M5" s="1">
        <v>0.4</v>
      </c>
      <c r="N5" s="1">
        <v>0</v>
      </c>
      <c r="O5" s="1">
        <v>0</v>
      </c>
      <c r="P5" s="1">
        <v>0.4</v>
      </c>
      <c r="Q5" s="1">
        <v>0.3</v>
      </c>
      <c r="R5" s="1">
        <v>0</v>
      </c>
      <c r="S5" s="1">
        <v>0</v>
      </c>
    </row>
    <row r="6" spans="1:19" s="3" customFormat="1" ht="15" customHeight="1">
      <c r="A6" s="36" t="s">
        <v>99</v>
      </c>
      <c r="B6" s="37" t="s">
        <v>82</v>
      </c>
      <c r="C6" s="36" t="s">
        <v>102</v>
      </c>
      <c r="D6" s="39">
        <v>12</v>
      </c>
      <c r="E6" s="38">
        <v>22</v>
      </c>
      <c r="F6" s="38">
        <v>3</v>
      </c>
      <c r="G6" s="38">
        <v>260</v>
      </c>
      <c r="H6" s="1">
        <v>807</v>
      </c>
      <c r="I6" s="1">
        <v>203</v>
      </c>
      <c r="J6" s="1">
        <v>27.4</v>
      </c>
      <c r="K6" s="1">
        <v>15</v>
      </c>
      <c r="L6" s="1">
        <v>143</v>
      </c>
      <c r="M6" s="1">
        <v>1.8</v>
      </c>
      <c r="N6" s="1">
        <v>0.04</v>
      </c>
      <c r="O6" s="1">
        <v>0.04</v>
      </c>
      <c r="P6" s="1">
        <v>0</v>
      </c>
      <c r="Q6" s="1">
        <v>0</v>
      </c>
      <c r="R6" s="1">
        <v>0</v>
      </c>
      <c r="S6" s="1">
        <v>0</v>
      </c>
    </row>
    <row r="7" spans="1:19" s="3" customFormat="1" ht="15" customHeight="1">
      <c r="A7" s="36" t="s">
        <v>51</v>
      </c>
      <c r="B7" s="37" t="s">
        <v>144</v>
      </c>
      <c r="C7" s="36" t="s">
        <v>126</v>
      </c>
      <c r="D7" s="38">
        <v>5.25</v>
      </c>
      <c r="E7" s="38">
        <v>6.15</v>
      </c>
      <c r="F7" s="38">
        <v>35.25</v>
      </c>
      <c r="G7" s="38">
        <v>220.5</v>
      </c>
      <c r="H7" s="1">
        <v>223</v>
      </c>
      <c r="I7" s="1">
        <v>133.2</v>
      </c>
      <c r="J7" s="1">
        <v>77.4</v>
      </c>
      <c r="K7" s="1">
        <v>117</v>
      </c>
      <c r="L7" s="1">
        <v>27</v>
      </c>
      <c r="M7" s="1">
        <v>39.6</v>
      </c>
      <c r="N7" s="1">
        <v>0</v>
      </c>
      <c r="O7" s="1">
        <v>0.02</v>
      </c>
      <c r="P7" s="1">
        <v>0.02</v>
      </c>
      <c r="Q7" s="1">
        <v>0.09</v>
      </c>
      <c r="R7" s="1">
        <v>0.03</v>
      </c>
      <c r="S7" s="1">
        <v>0.64</v>
      </c>
    </row>
    <row r="8" spans="1:19" s="3" customFormat="1" ht="15">
      <c r="A8" s="36" t="s">
        <v>89</v>
      </c>
      <c r="B8" s="37" t="s">
        <v>83</v>
      </c>
      <c r="C8" s="36" t="s">
        <v>105</v>
      </c>
      <c r="D8" s="38">
        <v>4.7</v>
      </c>
      <c r="E8" s="38">
        <v>5</v>
      </c>
      <c r="F8" s="38">
        <v>31.8</v>
      </c>
      <c r="G8" s="38">
        <v>187</v>
      </c>
      <c r="H8" s="1">
        <v>50</v>
      </c>
      <c r="I8" s="1">
        <v>146</v>
      </c>
      <c r="J8" s="1">
        <v>120</v>
      </c>
      <c r="K8" s="1">
        <v>14</v>
      </c>
      <c r="L8" s="1">
        <v>90</v>
      </c>
      <c r="M8" s="1">
        <v>0</v>
      </c>
      <c r="N8" s="1">
        <v>0</v>
      </c>
      <c r="O8" s="1">
        <v>0.15</v>
      </c>
      <c r="P8" s="1">
        <v>0.1</v>
      </c>
      <c r="Q8" s="1">
        <v>0.1</v>
      </c>
      <c r="R8" s="1">
        <v>1.3</v>
      </c>
      <c r="S8" s="1">
        <v>0</v>
      </c>
    </row>
    <row r="9" spans="1:19" ht="15">
      <c r="A9" s="40" t="s">
        <v>94</v>
      </c>
      <c r="B9" s="37" t="s">
        <v>44</v>
      </c>
      <c r="C9" s="36" t="s">
        <v>111</v>
      </c>
      <c r="D9" s="38">
        <v>2.2</v>
      </c>
      <c r="E9" s="38">
        <v>0.3</v>
      </c>
      <c r="F9" s="38">
        <v>13</v>
      </c>
      <c r="G9" s="38">
        <v>65</v>
      </c>
      <c r="H9" s="1">
        <v>314</v>
      </c>
      <c r="I9" s="1">
        <v>115</v>
      </c>
      <c r="J9" s="1">
        <v>16.5</v>
      </c>
      <c r="K9" s="1">
        <v>27</v>
      </c>
      <c r="L9" s="1">
        <v>91.5</v>
      </c>
      <c r="M9" s="1">
        <v>2.1</v>
      </c>
      <c r="N9" s="1">
        <v>0</v>
      </c>
      <c r="O9" s="1">
        <v>0</v>
      </c>
      <c r="P9" s="1">
        <v>0.09</v>
      </c>
      <c r="Q9" s="1">
        <v>0.04</v>
      </c>
      <c r="R9" s="1">
        <v>0.88</v>
      </c>
      <c r="S9" s="1">
        <v>0</v>
      </c>
    </row>
    <row r="10" spans="1:19" ht="15">
      <c r="A10" s="42"/>
      <c r="B10" s="74" t="s">
        <v>7</v>
      </c>
      <c r="C10" s="42"/>
      <c r="D10" s="58">
        <f>SUM(D5:D9)</f>
        <v>24.93</v>
      </c>
      <c r="E10" s="58">
        <f aca="true" t="shared" si="0" ref="E10:S10">SUM(E5:E9)</f>
        <v>36.449999999999996</v>
      </c>
      <c r="F10" s="58">
        <f t="shared" si="0"/>
        <v>87.85</v>
      </c>
      <c r="G10" s="58">
        <f t="shared" si="0"/>
        <v>782.9</v>
      </c>
      <c r="H10" s="24">
        <f t="shared" si="0"/>
        <v>2670</v>
      </c>
      <c r="I10" s="24">
        <f t="shared" si="0"/>
        <v>1093.6</v>
      </c>
      <c r="J10" s="24">
        <f t="shared" si="0"/>
        <v>272.5</v>
      </c>
      <c r="K10" s="24">
        <f t="shared" si="0"/>
        <v>196.2</v>
      </c>
      <c r="L10" s="24">
        <f t="shared" si="0"/>
        <v>426.7</v>
      </c>
      <c r="M10" s="24">
        <f t="shared" si="0"/>
        <v>43.900000000000006</v>
      </c>
      <c r="N10" s="24">
        <f t="shared" si="0"/>
        <v>0.04</v>
      </c>
      <c r="O10" s="24">
        <f t="shared" si="0"/>
        <v>0.21</v>
      </c>
      <c r="P10" s="24">
        <f t="shared" si="0"/>
        <v>0.61</v>
      </c>
      <c r="Q10" s="24">
        <f t="shared" si="0"/>
        <v>0.53</v>
      </c>
      <c r="R10" s="24">
        <f t="shared" si="0"/>
        <v>2.21</v>
      </c>
      <c r="S10" s="24">
        <f t="shared" si="0"/>
        <v>0.64</v>
      </c>
    </row>
    <row r="11" spans="1:19" ht="15">
      <c r="A11" s="63"/>
      <c r="B11" s="63" t="s">
        <v>8</v>
      </c>
      <c r="C11" s="63"/>
      <c r="D11" s="64"/>
      <c r="E11" s="65"/>
      <c r="F11" s="65"/>
      <c r="G11" s="65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5">
      <c r="A12" s="36" t="s">
        <v>33</v>
      </c>
      <c r="B12" s="45" t="s">
        <v>59</v>
      </c>
      <c r="C12" s="36" t="s">
        <v>168</v>
      </c>
      <c r="D12" s="39">
        <v>7</v>
      </c>
      <c r="E12" s="38">
        <v>11.7</v>
      </c>
      <c r="F12" s="38">
        <v>1.33</v>
      </c>
      <c r="G12" s="38">
        <v>139.3</v>
      </c>
      <c r="H12" s="1">
        <v>90.79</v>
      </c>
      <c r="I12" s="1">
        <v>116.86</v>
      </c>
      <c r="J12" s="1">
        <v>60.29</v>
      </c>
      <c r="K12" s="1">
        <v>10.29</v>
      </c>
      <c r="L12" s="1">
        <v>135.29</v>
      </c>
      <c r="M12" s="1">
        <v>1.56</v>
      </c>
      <c r="N12" s="1">
        <v>0.15</v>
      </c>
      <c r="O12" s="1">
        <v>0</v>
      </c>
      <c r="P12" s="1">
        <v>0</v>
      </c>
      <c r="Q12" s="1">
        <v>0</v>
      </c>
      <c r="R12" s="1">
        <v>0.22</v>
      </c>
      <c r="S12" s="1">
        <v>0.44</v>
      </c>
    </row>
    <row r="13" spans="1:19" ht="25.5">
      <c r="A13" s="44" t="s">
        <v>137</v>
      </c>
      <c r="B13" s="45" t="s">
        <v>140</v>
      </c>
      <c r="C13" s="36" t="s">
        <v>169</v>
      </c>
      <c r="D13" s="39">
        <v>10.3</v>
      </c>
      <c r="E13" s="38">
        <v>8.6</v>
      </c>
      <c r="F13" s="38">
        <v>9.85</v>
      </c>
      <c r="G13" s="38">
        <v>161</v>
      </c>
      <c r="H13" s="1">
        <v>40.4</v>
      </c>
      <c r="I13" s="1">
        <v>0</v>
      </c>
      <c r="J13" s="1">
        <v>87.4</v>
      </c>
      <c r="K13" s="1">
        <v>59.4</v>
      </c>
      <c r="L13" s="1">
        <v>15</v>
      </c>
      <c r="M13" s="1">
        <v>5.8</v>
      </c>
      <c r="N13" s="1">
        <v>0</v>
      </c>
      <c r="O13" s="1">
        <v>0</v>
      </c>
      <c r="P13" s="1">
        <v>0.05</v>
      </c>
      <c r="Q13" s="1">
        <v>0.1</v>
      </c>
      <c r="R13" s="1">
        <v>2.9</v>
      </c>
      <c r="S13" s="1">
        <v>7.6</v>
      </c>
    </row>
    <row r="14" spans="1:19" ht="15">
      <c r="A14" s="44" t="s">
        <v>48</v>
      </c>
      <c r="B14" s="37" t="s">
        <v>138</v>
      </c>
      <c r="C14" s="36" t="s">
        <v>126</v>
      </c>
      <c r="D14" s="38">
        <v>3.15</v>
      </c>
      <c r="E14" s="38">
        <v>6.75</v>
      </c>
      <c r="F14" s="38">
        <v>21.9</v>
      </c>
      <c r="G14" s="38">
        <v>163.5</v>
      </c>
      <c r="H14" s="1">
        <v>30.17</v>
      </c>
      <c r="I14" s="1">
        <v>131.12</v>
      </c>
      <c r="J14" s="1">
        <v>1.54</v>
      </c>
      <c r="K14" s="1">
        <v>5.32</v>
      </c>
      <c r="L14" s="1">
        <v>8.93</v>
      </c>
      <c r="M14" s="1">
        <v>0.2</v>
      </c>
      <c r="N14" s="1">
        <v>0.02</v>
      </c>
      <c r="O14" s="1">
        <v>0.05</v>
      </c>
      <c r="P14" s="1">
        <v>0.02</v>
      </c>
      <c r="Q14" s="1">
        <v>0.02</v>
      </c>
      <c r="R14" s="1">
        <v>0.4</v>
      </c>
      <c r="S14" s="1">
        <v>9.24</v>
      </c>
    </row>
    <row r="15" spans="1:19" s="3" customFormat="1" ht="15">
      <c r="A15" s="36" t="s">
        <v>46</v>
      </c>
      <c r="B15" s="37" t="s">
        <v>139</v>
      </c>
      <c r="C15" s="36" t="s">
        <v>105</v>
      </c>
      <c r="D15" s="38">
        <v>0.4</v>
      </c>
      <c r="E15" s="38">
        <v>0</v>
      </c>
      <c r="F15" s="38">
        <v>35.4</v>
      </c>
      <c r="G15" s="38">
        <v>142</v>
      </c>
      <c r="H15" s="1">
        <v>0</v>
      </c>
      <c r="I15" s="1">
        <v>15.2</v>
      </c>
      <c r="J15" s="1">
        <v>0</v>
      </c>
      <c r="K15" s="1">
        <v>0</v>
      </c>
      <c r="L15" s="1">
        <v>0</v>
      </c>
      <c r="M15" s="1">
        <v>0</v>
      </c>
      <c r="N15" s="1">
        <v>0.12</v>
      </c>
      <c r="O15" s="1">
        <v>0</v>
      </c>
      <c r="P15" s="1">
        <v>0.3</v>
      </c>
      <c r="Q15" s="1">
        <v>0.4</v>
      </c>
      <c r="R15" s="1">
        <v>3</v>
      </c>
      <c r="S15" s="1">
        <v>20</v>
      </c>
    </row>
    <row r="16" spans="1:19" s="3" customFormat="1" ht="15">
      <c r="A16" s="40" t="s">
        <v>94</v>
      </c>
      <c r="B16" s="37" t="s">
        <v>142</v>
      </c>
      <c r="C16" s="36" t="s">
        <v>126</v>
      </c>
      <c r="D16" s="39">
        <v>0.6</v>
      </c>
      <c r="E16" s="38">
        <v>0.6</v>
      </c>
      <c r="F16" s="38">
        <v>14.7</v>
      </c>
      <c r="G16" s="38">
        <v>70.5</v>
      </c>
      <c r="H16" s="1">
        <v>52</v>
      </c>
      <c r="I16" s="1">
        <v>558</v>
      </c>
      <c r="J16" s="1">
        <v>30</v>
      </c>
      <c r="K16" s="1">
        <v>18</v>
      </c>
      <c r="L16" s="1">
        <v>22</v>
      </c>
      <c r="M16" s="1">
        <v>4.4</v>
      </c>
      <c r="N16" s="1">
        <v>0.06</v>
      </c>
      <c r="O16" s="1">
        <v>0.06</v>
      </c>
      <c r="P16" s="1">
        <v>0.06</v>
      </c>
      <c r="Q16" s="1">
        <v>0.06</v>
      </c>
      <c r="R16" s="1">
        <v>0.6</v>
      </c>
      <c r="S16" s="1">
        <v>33</v>
      </c>
    </row>
    <row r="17" spans="1:19" ht="15">
      <c r="A17" s="40" t="s">
        <v>94</v>
      </c>
      <c r="B17" s="37" t="s">
        <v>29</v>
      </c>
      <c r="C17" s="36" t="s">
        <v>103</v>
      </c>
      <c r="D17" s="39">
        <v>4.32</v>
      </c>
      <c r="E17" s="38">
        <v>0.58</v>
      </c>
      <c r="F17" s="38">
        <v>25.92</v>
      </c>
      <c r="G17" s="38">
        <v>130</v>
      </c>
      <c r="H17" s="1">
        <v>314</v>
      </c>
      <c r="I17" s="1">
        <v>115</v>
      </c>
      <c r="J17" s="1">
        <v>16.5</v>
      </c>
      <c r="K17" s="1">
        <v>27</v>
      </c>
      <c r="L17" s="1">
        <v>91.5</v>
      </c>
      <c r="M17" s="1">
        <v>2.1</v>
      </c>
      <c r="N17" s="1">
        <v>0</v>
      </c>
      <c r="O17" s="1">
        <v>0</v>
      </c>
      <c r="P17" s="1">
        <v>0.09</v>
      </c>
      <c r="Q17" s="1">
        <v>0.04</v>
      </c>
      <c r="R17" s="1">
        <v>0.88</v>
      </c>
      <c r="S17" s="1">
        <v>0</v>
      </c>
    </row>
    <row r="18" spans="1:19" ht="15">
      <c r="A18" s="42"/>
      <c r="B18" s="74" t="s">
        <v>7</v>
      </c>
      <c r="C18" s="42"/>
      <c r="D18" s="58">
        <f aca="true" t="shared" si="1" ref="D18:S18">SUM(D12:D17)</f>
        <v>25.77</v>
      </c>
      <c r="E18" s="58">
        <f t="shared" si="1"/>
        <v>28.229999999999997</v>
      </c>
      <c r="F18" s="58">
        <f t="shared" si="1"/>
        <v>109.1</v>
      </c>
      <c r="G18" s="58">
        <f t="shared" si="1"/>
        <v>806.3</v>
      </c>
      <c r="H18" s="24">
        <f t="shared" si="1"/>
        <v>527.36</v>
      </c>
      <c r="I18" s="24">
        <f t="shared" si="1"/>
        <v>936.1800000000001</v>
      </c>
      <c r="J18" s="24">
        <f t="shared" si="1"/>
        <v>195.73</v>
      </c>
      <c r="K18" s="24">
        <f t="shared" si="1"/>
        <v>120.00999999999999</v>
      </c>
      <c r="L18" s="24">
        <f t="shared" si="1"/>
        <v>272.72</v>
      </c>
      <c r="M18" s="24">
        <f t="shared" si="1"/>
        <v>14.06</v>
      </c>
      <c r="N18" s="24">
        <f t="shared" si="1"/>
        <v>0.35</v>
      </c>
      <c r="O18" s="24">
        <f t="shared" si="1"/>
        <v>0.11</v>
      </c>
      <c r="P18" s="24">
        <f t="shared" si="1"/>
        <v>0.52</v>
      </c>
      <c r="Q18" s="24">
        <f t="shared" si="1"/>
        <v>0.6200000000000001</v>
      </c>
      <c r="R18" s="24">
        <f t="shared" si="1"/>
        <v>7.999999999999999</v>
      </c>
      <c r="S18" s="24">
        <f t="shared" si="1"/>
        <v>70.28</v>
      </c>
    </row>
    <row r="19" spans="1:19" ht="15">
      <c r="A19" s="63"/>
      <c r="B19" s="63" t="s">
        <v>9</v>
      </c>
      <c r="C19" s="63"/>
      <c r="D19" s="64"/>
      <c r="E19" s="65"/>
      <c r="F19" s="65"/>
      <c r="G19" s="6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">
      <c r="A20" s="36" t="s">
        <v>159</v>
      </c>
      <c r="B20" s="37" t="s">
        <v>163</v>
      </c>
      <c r="C20" s="36" t="s">
        <v>109</v>
      </c>
      <c r="D20" s="38">
        <v>0.6</v>
      </c>
      <c r="E20" s="38">
        <v>4.26</v>
      </c>
      <c r="F20" s="38">
        <v>1.68</v>
      </c>
      <c r="G20" s="38">
        <v>51.6</v>
      </c>
      <c r="H20" s="1">
        <v>1342.4</v>
      </c>
      <c r="I20" s="1">
        <v>462.8</v>
      </c>
      <c r="J20" s="1">
        <v>69.6</v>
      </c>
      <c r="K20" s="1">
        <v>40</v>
      </c>
      <c r="L20" s="1">
        <v>97.2</v>
      </c>
      <c r="M20" s="1">
        <v>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</row>
    <row r="21" spans="1:19" ht="15">
      <c r="A21" s="44" t="s">
        <v>52</v>
      </c>
      <c r="B21" s="37" t="s">
        <v>60</v>
      </c>
      <c r="C21" s="36" t="s">
        <v>102</v>
      </c>
      <c r="D21" s="39">
        <v>14.9</v>
      </c>
      <c r="E21" s="38">
        <v>21.2</v>
      </c>
      <c r="F21" s="38">
        <v>13.8</v>
      </c>
      <c r="G21" s="38">
        <v>307</v>
      </c>
      <c r="H21" s="1">
        <v>13</v>
      </c>
      <c r="I21" s="1">
        <v>14.5</v>
      </c>
      <c r="J21" s="1">
        <v>5.5</v>
      </c>
      <c r="K21" s="1">
        <v>6</v>
      </c>
      <c r="L21" s="1">
        <v>6</v>
      </c>
      <c r="M21" s="1">
        <v>2.5</v>
      </c>
      <c r="N21" s="1">
        <v>0.02</v>
      </c>
      <c r="O21" s="1">
        <v>0</v>
      </c>
      <c r="P21" s="1">
        <v>0.08</v>
      </c>
      <c r="Q21" s="1">
        <v>0.04</v>
      </c>
      <c r="R21" s="1">
        <v>3.5</v>
      </c>
      <c r="S21" s="1">
        <v>0.16</v>
      </c>
    </row>
    <row r="22" spans="1:19" ht="16.5" customHeight="1">
      <c r="A22" s="36" t="s">
        <v>123</v>
      </c>
      <c r="B22" s="45" t="s">
        <v>61</v>
      </c>
      <c r="C22" s="36" t="s">
        <v>107</v>
      </c>
      <c r="D22" s="39">
        <v>4.55</v>
      </c>
      <c r="E22" s="38">
        <v>6.94</v>
      </c>
      <c r="F22" s="38">
        <v>45.74</v>
      </c>
      <c r="G22" s="38">
        <v>264.6</v>
      </c>
      <c r="H22" s="1">
        <v>2192</v>
      </c>
      <c r="I22" s="1">
        <v>50</v>
      </c>
      <c r="J22" s="1">
        <v>50</v>
      </c>
      <c r="K22" s="1">
        <v>28</v>
      </c>
      <c r="L22" s="1">
        <v>95</v>
      </c>
      <c r="M22" s="1">
        <v>1.3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ht="15">
      <c r="A23" s="40" t="s">
        <v>94</v>
      </c>
      <c r="B23" s="37" t="s">
        <v>43</v>
      </c>
      <c r="C23" s="36" t="s">
        <v>103</v>
      </c>
      <c r="D23" s="39">
        <v>4.32</v>
      </c>
      <c r="E23" s="38">
        <v>0.58</v>
      </c>
      <c r="F23" s="38">
        <v>25.92</v>
      </c>
      <c r="G23" s="38">
        <v>130</v>
      </c>
      <c r="H23" s="1">
        <v>314</v>
      </c>
      <c r="I23" s="1">
        <v>115</v>
      </c>
      <c r="J23" s="1">
        <v>16.5</v>
      </c>
      <c r="K23" s="1">
        <v>27</v>
      </c>
      <c r="L23" s="1">
        <v>91.5</v>
      </c>
      <c r="M23" s="1">
        <v>2.1</v>
      </c>
      <c r="N23" s="1">
        <v>0</v>
      </c>
      <c r="O23" s="1">
        <v>0</v>
      </c>
      <c r="P23" s="1">
        <v>0.09</v>
      </c>
      <c r="Q23" s="1">
        <v>0.04</v>
      </c>
      <c r="R23" s="1">
        <v>0.88</v>
      </c>
      <c r="S23" s="1">
        <v>0</v>
      </c>
    </row>
    <row r="24" spans="1:19" ht="15">
      <c r="A24" s="36" t="s">
        <v>50</v>
      </c>
      <c r="B24" s="37" t="s">
        <v>55</v>
      </c>
      <c r="C24" s="36" t="s">
        <v>108</v>
      </c>
      <c r="D24" s="39">
        <v>0.3</v>
      </c>
      <c r="E24" s="38">
        <v>0</v>
      </c>
      <c r="F24" s="38">
        <v>15.2</v>
      </c>
      <c r="G24" s="38">
        <v>60</v>
      </c>
      <c r="H24" s="1">
        <v>100</v>
      </c>
      <c r="I24" s="1">
        <v>292</v>
      </c>
      <c r="J24" s="1">
        <v>240</v>
      </c>
      <c r="K24" s="1">
        <v>28</v>
      </c>
      <c r="L24" s="1">
        <v>180</v>
      </c>
      <c r="M24" s="1">
        <v>0.06</v>
      </c>
      <c r="N24" s="1">
        <v>0.06</v>
      </c>
      <c r="O24" s="1">
        <v>0.01</v>
      </c>
      <c r="P24" s="1">
        <v>0.1</v>
      </c>
      <c r="Q24" s="1">
        <v>0.13</v>
      </c>
      <c r="R24" s="1">
        <v>0.1</v>
      </c>
      <c r="S24" s="1">
        <v>6</v>
      </c>
    </row>
    <row r="25" spans="1:19" ht="15">
      <c r="A25" s="42"/>
      <c r="B25" s="74" t="s">
        <v>7</v>
      </c>
      <c r="C25" s="42"/>
      <c r="D25" s="58">
        <f>D20+D21+D22+D23+D24</f>
        <v>24.67</v>
      </c>
      <c r="E25" s="58">
        <f aca="true" t="shared" si="2" ref="E25:S25">E20+E21+E22+E23+E24</f>
        <v>32.98</v>
      </c>
      <c r="F25" s="58">
        <f t="shared" si="2"/>
        <v>102.34</v>
      </c>
      <c r="G25" s="58">
        <f t="shared" si="2"/>
        <v>813.2</v>
      </c>
      <c r="H25" s="58">
        <f t="shared" si="2"/>
        <v>3961.4</v>
      </c>
      <c r="I25" s="58">
        <f t="shared" si="2"/>
        <v>934.3</v>
      </c>
      <c r="J25" s="58">
        <f t="shared" si="2"/>
        <v>381.6</v>
      </c>
      <c r="K25" s="58">
        <f t="shared" si="2"/>
        <v>129</v>
      </c>
      <c r="L25" s="58">
        <f t="shared" si="2"/>
        <v>469.7</v>
      </c>
      <c r="M25" s="58">
        <f t="shared" si="2"/>
        <v>7.96</v>
      </c>
      <c r="N25" s="58">
        <f t="shared" si="2"/>
        <v>0.08</v>
      </c>
      <c r="O25" s="58">
        <f t="shared" si="2"/>
        <v>0.01</v>
      </c>
      <c r="P25" s="58">
        <f t="shared" si="2"/>
        <v>0.27</v>
      </c>
      <c r="Q25" s="58">
        <f t="shared" si="2"/>
        <v>0.21000000000000002</v>
      </c>
      <c r="R25" s="58">
        <f t="shared" si="2"/>
        <v>4.4799999999999995</v>
      </c>
      <c r="S25" s="58">
        <f t="shared" si="2"/>
        <v>6.16</v>
      </c>
    </row>
    <row r="26" spans="1:19" ht="15">
      <c r="A26" s="63"/>
      <c r="B26" s="63" t="s">
        <v>10</v>
      </c>
      <c r="C26" s="63"/>
      <c r="D26" s="64"/>
      <c r="E26" s="65"/>
      <c r="F26" s="65"/>
      <c r="G26" s="6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 customHeight="1">
      <c r="A27" s="44" t="s">
        <v>47</v>
      </c>
      <c r="B27" s="37" t="s">
        <v>115</v>
      </c>
      <c r="C27" s="36" t="s">
        <v>109</v>
      </c>
      <c r="D27" s="38">
        <v>1.44</v>
      </c>
      <c r="E27" s="38">
        <v>4.56</v>
      </c>
      <c r="F27" s="38">
        <v>7.8</v>
      </c>
      <c r="G27" s="38">
        <v>79.2</v>
      </c>
      <c r="H27" s="1">
        <v>39.9</v>
      </c>
      <c r="I27" s="1">
        <v>289.28</v>
      </c>
      <c r="J27" s="1">
        <v>13.97</v>
      </c>
      <c r="K27" s="1">
        <v>19.95</v>
      </c>
      <c r="L27" s="1">
        <v>23.28</v>
      </c>
      <c r="M27" s="1">
        <v>0.9</v>
      </c>
      <c r="N27" s="1">
        <v>0.49</v>
      </c>
      <c r="O27" s="1">
        <v>0.9</v>
      </c>
      <c r="P27" s="1">
        <v>0.08</v>
      </c>
      <c r="Q27" s="1">
        <v>0.04</v>
      </c>
      <c r="R27" s="1">
        <v>0.55</v>
      </c>
      <c r="S27" s="1">
        <v>24.44</v>
      </c>
    </row>
    <row r="28" spans="1:19" ht="15">
      <c r="A28" s="36" t="s">
        <v>72</v>
      </c>
      <c r="B28" s="45" t="s">
        <v>84</v>
      </c>
      <c r="C28" s="36" t="s">
        <v>162</v>
      </c>
      <c r="D28" s="39">
        <v>14.49</v>
      </c>
      <c r="E28" s="38">
        <v>13.59</v>
      </c>
      <c r="F28" s="38">
        <v>13.59</v>
      </c>
      <c r="G28" s="38">
        <v>235.8</v>
      </c>
      <c r="H28" s="1">
        <v>172.5</v>
      </c>
      <c r="I28" s="1">
        <v>302</v>
      </c>
      <c r="J28" s="1">
        <v>47.45</v>
      </c>
      <c r="K28" s="1">
        <v>30.3</v>
      </c>
      <c r="L28" s="1">
        <v>198.4</v>
      </c>
      <c r="M28" s="1">
        <v>1.9</v>
      </c>
      <c r="N28" s="1">
        <v>0</v>
      </c>
      <c r="O28" s="1">
        <v>0</v>
      </c>
      <c r="P28" s="1">
        <v>0.1</v>
      </c>
      <c r="Q28" s="1">
        <v>0.2</v>
      </c>
      <c r="R28" s="1">
        <v>0.65</v>
      </c>
      <c r="S28" s="1">
        <v>0.4</v>
      </c>
    </row>
    <row r="29" spans="1:19" ht="15.75" customHeight="1">
      <c r="A29" s="36" t="s">
        <v>112</v>
      </c>
      <c r="B29" s="45" t="s">
        <v>62</v>
      </c>
      <c r="C29" s="36" t="s">
        <v>126</v>
      </c>
      <c r="D29" s="39">
        <v>8.7</v>
      </c>
      <c r="E29" s="38">
        <v>7.8</v>
      </c>
      <c r="F29" s="38">
        <v>42.6</v>
      </c>
      <c r="G29" s="38">
        <v>279</v>
      </c>
      <c r="H29" s="1">
        <v>50.7</v>
      </c>
      <c r="I29" s="1">
        <v>710.5</v>
      </c>
      <c r="J29" s="1">
        <v>58.4</v>
      </c>
      <c r="K29" s="1">
        <v>36</v>
      </c>
      <c r="L29" s="1">
        <v>111.3</v>
      </c>
      <c r="M29" s="1">
        <v>12.5</v>
      </c>
      <c r="N29" s="1">
        <v>0</v>
      </c>
      <c r="O29" s="1">
        <v>0</v>
      </c>
      <c r="P29" s="1">
        <v>0.08</v>
      </c>
      <c r="Q29" s="1">
        <v>0.17</v>
      </c>
      <c r="R29" s="1">
        <v>6.3</v>
      </c>
      <c r="S29" s="1">
        <v>0.33</v>
      </c>
    </row>
    <row r="30" spans="1:19" ht="15.75" customHeight="1">
      <c r="A30" s="36" t="s">
        <v>68</v>
      </c>
      <c r="B30" s="37" t="s">
        <v>64</v>
      </c>
      <c r="C30" s="36" t="s">
        <v>105</v>
      </c>
      <c r="D30" s="39">
        <v>0.04</v>
      </c>
      <c r="E30" s="38">
        <v>0</v>
      </c>
      <c r="F30" s="38">
        <v>23.6</v>
      </c>
      <c r="G30" s="38">
        <v>94</v>
      </c>
      <c r="H30" s="1">
        <v>0</v>
      </c>
      <c r="I30" s="1">
        <v>15.2</v>
      </c>
      <c r="J30" s="1">
        <v>0</v>
      </c>
      <c r="K30" s="1">
        <v>0</v>
      </c>
      <c r="L30" s="1">
        <v>0</v>
      </c>
      <c r="M30" s="1">
        <v>0</v>
      </c>
      <c r="N30" s="1">
        <v>0.12</v>
      </c>
      <c r="O30" s="1">
        <v>0</v>
      </c>
      <c r="P30" s="1">
        <v>0.3</v>
      </c>
      <c r="Q30" s="1">
        <v>0.4</v>
      </c>
      <c r="R30" s="1">
        <v>3</v>
      </c>
      <c r="S30" s="1">
        <v>20</v>
      </c>
    </row>
    <row r="31" spans="1:19" ht="15">
      <c r="A31" s="40" t="s">
        <v>94</v>
      </c>
      <c r="B31" s="37" t="s">
        <v>44</v>
      </c>
      <c r="C31" s="36" t="s">
        <v>103</v>
      </c>
      <c r="D31" s="39">
        <v>4.32</v>
      </c>
      <c r="E31" s="38">
        <v>0.58</v>
      </c>
      <c r="F31" s="38">
        <v>25.92</v>
      </c>
      <c r="G31" s="38">
        <v>130</v>
      </c>
      <c r="H31" s="1">
        <v>314</v>
      </c>
      <c r="I31" s="1">
        <v>115</v>
      </c>
      <c r="J31" s="1">
        <v>16.5</v>
      </c>
      <c r="K31" s="1">
        <v>27</v>
      </c>
      <c r="L31" s="1">
        <v>91.5</v>
      </c>
      <c r="M31" s="1">
        <v>2.1</v>
      </c>
      <c r="N31" s="1">
        <v>0</v>
      </c>
      <c r="O31" s="1">
        <v>0</v>
      </c>
      <c r="P31" s="1">
        <v>0.09</v>
      </c>
      <c r="Q31" s="1">
        <v>0.04</v>
      </c>
      <c r="R31" s="1">
        <v>0.88</v>
      </c>
      <c r="S31" s="1">
        <v>0</v>
      </c>
    </row>
    <row r="32" spans="1:19" ht="15">
      <c r="A32" s="42"/>
      <c r="B32" s="74" t="s">
        <v>7</v>
      </c>
      <c r="C32" s="42"/>
      <c r="D32" s="58">
        <f aca="true" t="shared" si="3" ref="D32:S32">SUM(D27:D31)</f>
        <v>28.99</v>
      </c>
      <c r="E32" s="58">
        <f t="shared" si="3"/>
        <v>26.529999999999998</v>
      </c>
      <c r="F32" s="58">
        <f t="shared" si="3"/>
        <v>113.51</v>
      </c>
      <c r="G32" s="58">
        <f>SUM(G27:G31)</f>
        <v>818</v>
      </c>
      <c r="H32" s="24">
        <f t="shared" si="3"/>
        <v>577.1</v>
      </c>
      <c r="I32" s="24">
        <f t="shared" si="3"/>
        <v>1431.98</v>
      </c>
      <c r="J32" s="24">
        <f t="shared" si="3"/>
        <v>136.32</v>
      </c>
      <c r="K32" s="24">
        <f t="shared" si="3"/>
        <v>113.25</v>
      </c>
      <c r="L32" s="24">
        <f t="shared" si="3"/>
        <v>424.48</v>
      </c>
      <c r="M32" s="24">
        <f t="shared" si="3"/>
        <v>17.400000000000002</v>
      </c>
      <c r="N32" s="24">
        <f t="shared" si="3"/>
        <v>0.61</v>
      </c>
      <c r="O32" s="24">
        <f t="shared" si="3"/>
        <v>0.9</v>
      </c>
      <c r="P32" s="24">
        <f t="shared" si="3"/>
        <v>0.65</v>
      </c>
      <c r="Q32" s="24">
        <f t="shared" si="3"/>
        <v>0.8500000000000001</v>
      </c>
      <c r="R32" s="24">
        <f t="shared" si="3"/>
        <v>11.38</v>
      </c>
      <c r="S32" s="24">
        <f t="shared" si="3"/>
        <v>45.17</v>
      </c>
    </row>
    <row r="33" spans="1:19" ht="15">
      <c r="A33" s="63"/>
      <c r="B33" s="63" t="s">
        <v>11</v>
      </c>
      <c r="C33" s="63"/>
      <c r="D33" s="64"/>
      <c r="E33" s="65"/>
      <c r="F33" s="65"/>
      <c r="G33" s="6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3" customFormat="1" ht="15">
      <c r="A34" s="36" t="s">
        <v>38</v>
      </c>
      <c r="B34" s="45" t="s">
        <v>150</v>
      </c>
      <c r="C34" s="36" t="s">
        <v>102</v>
      </c>
      <c r="D34" s="39">
        <v>15</v>
      </c>
      <c r="E34" s="38">
        <v>9.6</v>
      </c>
      <c r="F34" s="38">
        <v>8.4</v>
      </c>
      <c r="G34" s="38">
        <v>178</v>
      </c>
      <c r="H34" s="1">
        <v>227.8</v>
      </c>
      <c r="I34" s="1">
        <v>417.96</v>
      </c>
      <c r="J34" s="1">
        <v>68.42</v>
      </c>
      <c r="K34" s="1">
        <v>43.51</v>
      </c>
      <c r="L34" s="1">
        <v>283.68</v>
      </c>
      <c r="M34" s="1">
        <v>1.6</v>
      </c>
      <c r="N34" s="1">
        <v>0.03</v>
      </c>
      <c r="O34" s="1">
        <v>0.02</v>
      </c>
      <c r="P34" s="1">
        <v>0.14</v>
      </c>
      <c r="Q34" s="1">
        <v>0.06</v>
      </c>
      <c r="R34" s="1">
        <v>0.72</v>
      </c>
      <c r="S34" s="1">
        <v>0.7</v>
      </c>
    </row>
    <row r="35" spans="1:19" ht="15">
      <c r="A35" s="44" t="s">
        <v>42</v>
      </c>
      <c r="B35" s="37" t="s">
        <v>141</v>
      </c>
      <c r="C35" s="36" t="s">
        <v>126</v>
      </c>
      <c r="D35" s="39">
        <v>3</v>
      </c>
      <c r="E35" s="38">
        <v>7.65</v>
      </c>
      <c r="F35" s="38">
        <v>23.85</v>
      </c>
      <c r="G35" s="38">
        <v>181.5</v>
      </c>
      <c r="H35" s="1">
        <v>15.12</v>
      </c>
      <c r="I35" s="1">
        <v>169.04</v>
      </c>
      <c r="J35" s="1">
        <v>1.62</v>
      </c>
      <c r="K35" s="1">
        <v>5.32</v>
      </c>
      <c r="L35" s="1">
        <v>8.93</v>
      </c>
      <c r="M35" s="1">
        <v>0.2</v>
      </c>
      <c r="N35" s="1">
        <v>0</v>
      </c>
      <c r="O35" s="1">
        <v>0.04</v>
      </c>
      <c r="P35" s="1">
        <v>0.02</v>
      </c>
      <c r="Q35" s="1">
        <v>0.01</v>
      </c>
      <c r="R35" s="1">
        <v>0.37</v>
      </c>
      <c r="S35" s="1">
        <v>9.24</v>
      </c>
    </row>
    <row r="36" spans="1:19" s="3" customFormat="1" ht="15">
      <c r="A36" s="36" t="s">
        <v>66</v>
      </c>
      <c r="B36" s="45" t="s">
        <v>151</v>
      </c>
      <c r="C36" s="36" t="s">
        <v>105</v>
      </c>
      <c r="D36" s="39">
        <v>0</v>
      </c>
      <c r="E36" s="38">
        <v>0</v>
      </c>
      <c r="F36" s="38">
        <v>30.6</v>
      </c>
      <c r="G36" s="38">
        <v>118</v>
      </c>
      <c r="H36" s="1">
        <v>0</v>
      </c>
      <c r="I36" s="1">
        <v>15.2</v>
      </c>
      <c r="J36" s="1">
        <v>0</v>
      </c>
      <c r="K36" s="1">
        <v>0</v>
      </c>
      <c r="L36" s="1">
        <v>0</v>
      </c>
      <c r="M36" s="1">
        <v>0</v>
      </c>
      <c r="N36" s="1">
        <v>0.012</v>
      </c>
      <c r="O36" s="1">
        <v>0.02</v>
      </c>
      <c r="P36" s="1">
        <v>0.3</v>
      </c>
      <c r="Q36" s="1">
        <v>0.4</v>
      </c>
      <c r="R36" s="1">
        <v>3</v>
      </c>
      <c r="S36" s="1">
        <v>20</v>
      </c>
    </row>
    <row r="37" spans="1:19" ht="15">
      <c r="A37" s="40" t="s">
        <v>94</v>
      </c>
      <c r="B37" s="37" t="s">
        <v>43</v>
      </c>
      <c r="C37" s="36" t="s">
        <v>103</v>
      </c>
      <c r="D37" s="39">
        <v>4.32</v>
      </c>
      <c r="E37" s="38">
        <v>0.58</v>
      </c>
      <c r="F37" s="38">
        <v>25.92</v>
      </c>
      <c r="G37" s="38">
        <v>130</v>
      </c>
      <c r="H37" s="1">
        <v>314</v>
      </c>
      <c r="I37" s="1">
        <v>115</v>
      </c>
      <c r="J37" s="1">
        <v>16.5</v>
      </c>
      <c r="K37" s="1">
        <v>27</v>
      </c>
      <c r="L37" s="1">
        <v>91.5</v>
      </c>
      <c r="M37" s="1">
        <v>2.1</v>
      </c>
      <c r="N37" s="1">
        <v>0</v>
      </c>
      <c r="O37" s="1">
        <v>0</v>
      </c>
      <c r="P37" s="1">
        <v>0.09</v>
      </c>
      <c r="Q37" s="1">
        <v>0.04</v>
      </c>
      <c r="R37" s="1">
        <v>0.88</v>
      </c>
      <c r="S37" s="1">
        <v>0</v>
      </c>
    </row>
    <row r="38" spans="1:19" s="3" customFormat="1" ht="15">
      <c r="A38" s="36"/>
      <c r="B38" s="37" t="s">
        <v>152</v>
      </c>
      <c r="C38" s="36" t="s">
        <v>105</v>
      </c>
      <c r="D38" s="39">
        <v>3</v>
      </c>
      <c r="E38" s="38">
        <v>1</v>
      </c>
      <c r="F38" s="38">
        <v>42</v>
      </c>
      <c r="G38" s="38">
        <v>192</v>
      </c>
      <c r="H38" s="1">
        <v>26</v>
      </c>
      <c r="I38" s="1">
        <v>278</v>
      </c>
      <c r="J38" s="1">
        <v>16</v>
      </c>
      <c r="K38" s="1">
        <v>9</v>
      </c>
      <c r="L38" s="1">
        <v>11</v>
      </c>
      <c r="M38" s="1">
        <v>2.2</v>
      </c>
      <c r="N38" s="1">
        <v>0</v>
      </c>
      <c r="O38" s="1">
        <v>0.3</v>
      </c>
      <c r="P38" s="1">
        <v>0.03</v>
      </c>
      <c r="Q38" s="1">
        <v>0.14</v>
      </c>
      <c r="R38" s="1">
        <v>0.3</v>
      </c>
      <c r="S38" s="1">
        <v>20</v>
      </c>
    </row>
    <row r="39" spans="1:19" ht="15">
      <c r="A39" s="42"/>
      <c r="B39" s="74" t="s">
        <v>7</v>
      </c>
      <c r="C39" s="42"/>
      <c r="D39" s="58">
        <f aca="true" t="shared" si="4" ref="D39:S39">SUM(D34:D38)</f>
        <v>25.32</v>
      </c>
      <c r="E39" s="58">
        <f t="shared" si="4"/>
        <v>18.83</v>
      </c>
      <c r="F39" s="58">
        <f t="shared" si="4"/>
        <v>130.77</v>
      </c>
      <c r="G39" s="58">
        <f t="shared" si="4"/>
        <v>799.5</v>
      </c>
      <c r="H39" s="24">
        <f t="shared" si="4"/>
        <v>582.9200000000001</v>
      </c>
      <c r="I39" s="24">
        <f t="shared" si="4"/>
        <v>995.2</v>
      </c>
      <c r="J39" s="24">
        <f t="shared" si="4"/>
        <v>102.54</v>
      </c>
      <c r="K39" s="24">
        <f t="shared" si="4"/>
        <v>84.83</v>
      </c>
      <c r="L39" s="24">
        <f t="shared" si="4"/>
        <v>395.11</v>
      </c>
      <c r="M39" s="24">
        <f t="shared" si="4"/>
        <v>6.1000000000000005</v>
      </c>
      <c r="N39" s="24">
        <f t="shared" si="4"/>
        <v>0.041999999999999996</v>
      </c>
      <c r="O39" s="24">
        <f t="shared" si="4"/>
        <v>0.38</v>
      </c>
      <c r="P39" s="24">
        <f t="shared" si="4"/>
        <v>0.58</v>
      </c>
      <c r="Q39" s="24">
        <f t="shared" si="4"/>
        <v>0.65</v>
      </c>
      <c r="R39" s="24">
        <f t="shared" si="4"/>
        <v>5.27</v>
      </c>
      <c r="S39" s="24">
        <f t="shared" si="4"/>
        <v>49.94</v>
      </c>
    </row>
    <row r="40" spans="1:19" s="3" customFormat="1" ht="15">
      <c r="A40" s="63"/>
      <c r="B40" s="60" t="s">
        <v>30</v>
      </c>
      <c r="C40" s="63"/>
      <c r="D40" s="65">
        <f>D10+D18+D25+D32+D39</f>
        <v>129.68</v>
      </c>
      <c r="E40" s="65">
        <f aca="true" t="shared" si="5" ref="E40:S40">E10+E18+E25+E32+E39</f>
        <v>143.01999999999998</v>
      </c>
      <c r="F40" s="65">
        <f t="shared" si="5"/>
        <v>543.5699999999999</v>
      </c>
      <c r="G40" s="65">
        <f t="shared" si="5"/>
        <v>4019.8999999999996</v>
      </c>
      <c r="H40" s="65">
        <f t="shared" si="5"/>
        <v>8318.78</v>
      </c>
      <c r="I40" s="65">
        <f t="shared" si="5"/>
        <v>5391.259999999999</v>
      </c>
      <c r="J40" s="65">
        <f t="shared" si="5"/>
        <v>1088.69</v>
      </c>
      <c r="K40" s="65">
        <f t="shared" si="5"/>
        <v>643.2900000000001</v>
      </c>
      <c r="L40" s="65">
        <f t="shared" si="5"/>
        <v>1988.71</v>
      </c>
      <c r="M40" s="65">
        <f t="shared" si="5"/>
        <v>89.42</v>
      </c>
      <c r="N40" s="65">
        <f t="shared" si="5"/>
        <v>1.122</v>
      </c>
      <c r="O40" s="65">
        <f t="shared" si="5"/>
        <v>1.6099999999999999</v>
      </c>
      <c r="P40" s="65">
        <f t="shared" si="5"/>
        <v>2.63</v>
      </c>
      <c r="Q40" s="65">
        <f t="shared" si="5"/>
        <v>2.86</v>
      </c>
      <c r="R40" s="65">
        <f t="shared" si="5"/>
        <v>31.34</v>
      </c>
      <c r="S40" s="65">
        <f t="shared" si="5"/>
        <v>172.19</v>
      </c>
    </row>
    <row r="41" spans="1:19" s="3" customFormat="1" ht="15">
      <c r="A41" s="34" t="s">
        <v>45</v>
      </c>
      <c r="B41" s="12"/>
      <c r="C41" s="30"/>
      <c r="D41" s="28"/>
      <c r="E41" s="13"/>
      <c r="F41" s="13"/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</sheetData>
  <sheetProtection/>
  <mergeCells count="2">
    <mergeCell ref="A1:S1"/>
    <mergeCell ref="C2:C3"/>
  </mergeCells>
  <printOptions horizontalCentered="1"/>
  <pageMargins left="0.35" right="0.2755905511811024" top="0.2362204724409449" bottom="0.2362204724409449" header="0.31496062992125984" footer="0.31496062992125984"/>
  <pageSetup fitToHeight="2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="130" zoomScaleNormal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1:C16384"/>
    </sheetView>
  </sheetViews>
  <sheetFormatPr defaultColWidth="9.140625" defaultRowHeight="15"/>
  <cols>
    <col min="1" max="1" width="7.57421875" style="0" customWidth="1"/>
    <col min="2" max="2" width="30.8515625" style="0" customWidth="1"/>
  </cols>
  <sheetData>
    <row r="1" spans="1:19" ht="15">
      <c r="A1" s="161" t="s">
        <v>260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5">
      <c r="A2" s="165" t="s">
        <v>0</v>
      </c>
      <c r="B2" s="164" t="s">
        <v>261</v>
      </c>
      <c r="C2" s="162" t="s">
        <v>97</v>
      </c>
      <c r="D2" s="164" t="s">
        <v>3</v>
      </c>
      <c r="E2" s="164" t="s">
        <v>4</v>
      </c>
      <c r="F2" s="164" t="s">
        <v>5</v>
      </c>
      <c r="G2" s="164" t="s">
        <v>28</v>
      </c>
      <c r="H2" s="164" t="s">
        <v>14</v>
      </c>
      <c r="I2" s="164"/>
      <c r="J2" s="164"/>
      <c r="K2" s="164"/>
      <c r="L2" s="164"/>
      <c r="M2" s="164"/>
      <c r="N2" s="164" t="s">
        <v>13</v>
      </c>
      <c r="O2" s="164"/>
      <c r="P2" s="164"/>
      <c r="Q2" s="164"/>
      <c r="R2" s="164"/>
      <c r="S2" s="164"/>
    </row>
    <row r="3" spans="1:19" ht="15">
      <c r="A3" s="165"/>
      <c r="B3" s="164"/>
      <c r="C3" s="163"/>
      <c r="D3" s="164"/>
      <c r="E3" s="164"/>
      <c r="F3" s="164"/>
      <c r="G3" s="164"/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25</v>
      </c>
      <c r="Q3" s="4" t="s">
        <v>26</v>
      </c>
      <c r="R3" s="4" t="s">
        <v>23</v>
      </c>
      <c r="S3" s="4" t="s">
        <v>24</v>
      </c>
    </row>
    <row r="4" spans="1:19" ht="14.25" customHeight="1">
      <c r="A4" s="9"/>
      <c r="B4" s="6" t="s">
        <v>12</v>
      </c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4.25" customHeight="1">
      <c r="A5" s="36" t="s">
        <v>98</v>
      </c>
      <c r="B5" s="37" t="s">
        <v>170</v>
      </c>
      <c r="C5" s="36" t="s">
        <v>109</v>
      </c>
      <c r="D5" s="38">
        <v>8.9</v>
      </c>
      <c r="E5" s="38">
        <v>12.8</v>
      </c>
      <c r="F5" s="38">
        <v>12.5</v>
      </c>
      <c r="G5" s="38">
        <v>209</v>
      </c>
      <c r="H5" s="1">
        <v>1507</v>
      </c>
      <c r="I5" s="1">
        <v>103.6</v>
      </c>
      <c r="J5" s="1">
        <v>0.4</v>
      </c>
      <c r="K5" s="1">
        <v>18</v>
      </c>
      <c r="L5" s="1">
        <v>63.6</v>
      </c>
      <c r="M5" s="1">
        <v>1.24</v>
      </c>
      <c r="N5" s="1">
        <v>0</v>
      </c>
      <c r="O5" s="1">
        <v>0</v>
      </c>
      <c r="P5" s="1">
        <v>0.4</v>
      </c>
      <c r="Q5" s="1">
        <v>0.3</v>
      </c>
      <c r="R5" s="1">
        <v>0</v>
      </c>
      <c r="S5" s="1">
        <v>0</v>
      </c>
    </row>
    <row r="6" spans="1:19" ht="14.25" customHeight="1">
      <c r="A6" s="36" t="s">
        <v>99</v>
      </c>
      <c r="B6" s="37" t="s">
        <v>171</v>
      </c>
      <c r="C6" s="36" t="s">
        <v>160</v>
      </c>
      <c r="D6" s="38">
        <v>9.6</v>
      </c>
      <c r="E6" s="38">
        <v>17.6</v>
      </c>
      <c r="F6" s="38">
        <v>2.4</v>
      </c>
      <c r="G6" s="38">
        <v>208</v>
      </c>
      <c r="H6" s="1">
        <v>807</v>
      </c>
      <c r="I6" s="1">
        <v>203</v>
      </c>
      <c r="J6" s="1">
        <v>27.4</v>
      </c>
      <c r="K6" s="1">
        <v>15</v>
      </c>
      <c r="L6" s="1">
        <v>143</v>
      </c>
      <c r="M6" s="1">
        <v>1.8</v>
      </c>
      <c r="N6" s="1">
        <v>0.04</v>
      </c>
      <c r="O6" s="1">
        <v>0.04</v>
      </c>
      <c r="P6" s="1">
        <v>0</v>
      </c>
      <c r="Q6" s="1">
        <v>0</v>
      </c>
      <c r="R6" s="1">
        <v>0</v>
      </c>
      <c r="S6" s="1">
        <v>0</v>
      </c>
    </row>
    <row r="7" spans="1:19" ht="14.25" customHeight="1">
      <c r="A7" s="44" t="s">
        <v>100</v>
      </c>
      <c r="B7" s="37" t="s">
        <v>172</v>
      </c>
      <c r="C7" s="36" t="s">
        <v>126</v>
      </c>
      <c r="D7" s="38">
        <v>14.1</v>
      </c>
      <c r="E7" s="38">
        <v>6.9</v>
      </c>
      <c r="F7" s="38">
        <v>33.5</v>
      </c>
      <c r="G7" s="38">
        <v>255</v>
      </c>
      <c r="H7" s="1">
        <v>24.51</v>
      </c>
      <c r="I7" s="1">
        <v>640</v>
      </c>
      <c r="J7" s="1">
        <v>71.35</v>
      </c>
      <c r="K7" s="1">
        <v>76.86</v>
      </c>
      <c r="L7" s="1">
        <v>199.2</v>
      </c>
      <c r="M7" s="1">
        <v>6.12</v>
      </c>
      <c r="N7" s="1">
        <v>0.02</v>
      </c>
      <c r="O7" s="1">
        <v>0.02</v>
      </c>
      <c r="P7" s="1">
        <v>0.78</v>
      </c>
      <c r="Q7" s="1">
        <v>0.2</v>
      </c>
      <c r="R7" s="1">
        <v>2.06</v>
      </c>
      <c r="S7" s="1">
        <v>0</v>
      </c>
    </row>
    <row r="8" spans="1:19" ht="14.25" customHeight="1">
      <c r="A8" s="40" t="s">
        <v>94</v>
      </c>
      <c r="B8" s="37" t="s">
        <v>173</v>
      </c>
      <c r="C8" s="36" t="s">
        <v>111</v>
      </c>
      <c r="D8" s="38">
        <v>2.2</v>
      </c>
      <c r="E8" s="38">
        <v>0.3</v>
      </c>
      <c r="F8" s="38">
        <v>13</v>
      </c>
      <c r="G8" s="38">
        <v>65</v>
      </c>
      <c r="H8" s="1">
        <v>314</v>
      </c>
      <c r="I8" s="1">
        <v>115</v>
      </c>
      <c r="J8" s="1">
        <v>16.5</v>
      </c>
      <c r="K8" s="1">
        <v>27</v>
      </c>
      <c r="L8" s="1">
        <v>91.5</v>
      </c>
      <c r="M8" s="1">
        <v>2.1</v>
      </c>
      <c r="N8" s="1">
        <v>0</v>
      </c>
      <c r="O8" s="1">
        <v>0</v>
      </c>
      <c r="P8" s="1">
        <v>0.09</v>
      </c>
      <c r="Q8" s="1">
        <v>0.04</v>
      </c>
      <c r="R8" s="1">
        <v>0.88</v>
      </c>
      <c r="S8" s="1">
        <v>0</v>
      </c>
    </row>
    <row r="9" spans="1:19" ht="14.25" customHeight="1">
      <c r="A9" s="36" t="s">
        <v>50</v>
      </c>
      <c r="B9" s="37" t="s">
        <v>174</v>
      </c>
      <c r="C9" s="36" t="s">
        <v>118</v>
      </c>
      <c r="D9" s="38">
        <v>0.3</v>
      </c>
      <c r="E9" s="38">
        <v>0</v>
      </c>
      <c r="F9" s="38">
        <v>15.2</v>
      </c>
      <c r="G9" s="38">
        <v>60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20</v>
      </c>
    </row>
    <row r="10" spans="1:19" ht="14.25" customHeight="1">
      <c r="A10" s="66"/>
      <c r="B10" s="41" t="s">
        <v>7</v>
      </c>
      <c r="C10" s="42"/>
      <c r="D10" s="43">
        <f aca="true" t="shared" si="0" ref="D10:S10">SUM(D5:D9)</f>
        <v>35.1</v>
      </c>
      <c r="E10" s="43">
        <f t="shared" si="0"/>
        <v>37.6</v>
      </c>
      <c r="F10" s="43">
        <f t="shared" si="0"/>
        <v>76.6</v>
      </c>
      <c r="G10" s="43">
        <f t="shared" si="0"/>
        <v>797</v>
      </c>
      <c r="H10" s="2">
        <f t="shared" si="0"/>
        <v>2652.51</v>
      </c>
      <c r="I10" s="2">
        <f t="shared" si="0"/>
        <v>1061.6</v>
      </c>
      <c r="J10" s="2">
        <f t="shared" si="0"/>
        <v>115.64999999999999</v>
      </c>
      <c r="K10" s="2">
        <f t="shared" si="0"/>
        <v>136.86</v>
      </c>
      <c r="L10" s="2">
        <f t="shared" si="0"/>
        <v>497.29999999999995</v>
      </c>
      <c r="M10" s="2">
        <f t="shared" si="0"/>
        <v>11.26</v>
      </c>
      <c r="N10" s="2">
        <f t="shared" si="0"/>
        <v>0.06</v>
      </c>
      <c r="O10" s="2">
        <f t="shared" si="0"/>
        <v>0.06</v>
      </c>
      <c r="P10" s="2">
        <f t="shared" si="0"/>
        <v>1.2700000000000002</v>
      </c>
      <c r="Q10" s="2">
        <f t="shared" si="0"/>
        <v>0.54</v>
      </c>
      <c r="R10" s="2">
        <f t="shared" si="0"/>
        <v>2.94</v>
      </c>
      <c r="S10" s="2">
        <f t="shared" si="0"/>
        <v>20</v>
      </c>
    </row>
    <row r="11" spans="1:19" ht="15">
      <c r="A11" s="59"/>
      <c r="B11" s="60" t="s">
        <v>8</v>
      </c>
      <c r="C11" s="61"/>
      <c r="D11" s="62"/>
      <c r="E11" s="62"/>
      <c r="F11" s="62"/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5.5">
      <c r="A12" s="36" t="s">
        <v>32</v>
      </c>
      <c r="B12" s="37" t="s">
        <v>175</v>
      </c>
      <c r="C12" s="36" t="s">
        <v>167</v>
      </c>
      <c r="D12" s="38">
        <v>9.69</v>
      </c>
      <c r="E12" s="38">
        <v>6.93</v>
      </c>
      <c r="F12" s="38">
        <v>9.27</v>
      </c>
      <c r="G12" s="38">
        <v>140.3</v>
      </c>
      <c r="H12" s="1">
        <v>274.9</v>
      </c>
      <c r="I12" s="1">
        <v>2.34</v>
      </c>
      <c r="J12" s="1">
        <v>3.1</v>
      </c>
      <c r="K12" s="1">
        <v>6.25</v>
      </c>
      <c r="L12" s="1">
        <v>8.6</v>
      </c>
      <c r="M12" s="1">
        <v>4.7</v>
      </c>
      <c r="N12" s="1">
        <v>0.08</v>
      </c>
      <c r="O12" s="1">
        <v>0.08</v>
      </c>
      <c r="P12" s="1">
        <v>0.04</v>
      </c>
      <c r="Q12" s="1">
        <v>0.05</v>
      </c>
      <c r="R12" s="1">
        <v>0.31</v>
      </c>
      <c r="S12" s="1">
        <v>0.49</v>
      </c>
    </row>
    <row r="13" spans="1:19" ht="15">
      <c r="A13" s="36" t="s">
        <v>37</v>
      </c>
      <c r="B13" s="37" t="s">
        <v>176</v>
      </c>
      <c r="C13" s="36" t="s">
        <v>126</v>
      </c>
      <c r="D13" s="39">
        <v>5.5</v>
      </c>
      <c r="E13" s="38">
        <v>4.2</v>
      </c>
      <c r="F13" s="38">
        <v>24.9</v>
      </c>
      <c r="G13" s="38">
        <v>165.5</v>
      </c>
      <c r="H13" s="1">
        <v>223</v>
      </c>
      <c r="I13" s="1">
        <v>133.2</v>
      </c>
      <c r="J13" s="1">
        <v>77.4</v>
      </c>
      <c r="K13" s="1">
        <v>117</v>
      </c>
      <c r="L13" s="1">
        <v>27</v>
      </c>
      <c r="M13" s="1">
        <v>39.6</v>
      </c>
      <c r="N13" s="1">
        <v>0</v>
      </c>
      <c r="O13" s="1">
        <v>0.02</v>
      </c>
      <c r="P13" s="1">
        <v>0.02</v>
      </c>
      <c r="Q13" s="1">
        <v>0.09</v>
      </c>
      <c r="R13" s="1">
        <v>0.03</v>
      </c>
      <c r="S13" s="1">
        <v>0.64</v>
      </c>
    </row>
    <row r="14" spans="1:19" ht="18.75" customHeight="1">
      <c r="A14" s="36" t="s">
        <v>135</v>
      </c>
      <c r="B14" s="37" t="s">
        <v>177</v>
      </c>
      <c r="C14" s="36" t="s">
        <v>162</v>
      </c>
      <c r="D14" s="38">
        <v>15.05</v>
      </c>
      <c r="E14" s="38">
        <v>8.8</v>
      </c>
      <c r="F14" s="38">
        <v>10.35</v>
      </c>
      <c r="G14" s="38">
        <v>180</v>
      </c>
      <c r="H14" s="1">
        <v>6.86</v>
      </c>
      <c r="I14" s="1">
        <v>36.24</v>
      </c>
      <c r="J14" s="1">
        <v>4.8</v>
      </c>
      <c r="K14" s="1">
        <v>2.58</v>
      </c>
      <c r="L14" s="1">
        <v>76.55</v>
      </c>
      <c r="M14" s="1">
        <v>0.15</v>
      </c>
      <c r="N14" s="1">
        <v>0</v>
      </c>
      <c r="O14" s="1">
        <v>0</v>
      </c>
      <c r="P14" s="1">
        <v>0.01</v>
      </c>
      <c r="Q14" s="1">
        <v>0.01</v>
      </c>
      <c r="R14" s="1">
        <v>0.42</v>
      </c>
      <c r="S14" s="1">
        <v>7.42</v>
      </c>
    </row>
    <row r="15" spans="1:19" ht="15">
      <c r="A15" s="36" t="s">
        <v>89</v>
      </c>
      <c r="B15" s="37" t="s">
        <v>178</v>
      </c>
      <c r="C15" s="36" t="s">
        <v>105</v>
      </c>
      <c r="D15" s="38">
        <v>4.7</v>
      </c>
      <c r="E15" s="38">
        <v>5</v>
      </c>
      <c r="F15" s="38">
        <v>31.8</v>
      </c>
      <c r="G15" s="38">
        <v>187</v>
      </c>
      <c r="H15" s="1">
        <v>190</v>
      </c>
      <c r="I15" s="1">
        <v>50</v>
      </c>
      <c r="J15" s="1">
        <v>146</v>
      </c>
      <c r="K15" s="1">
        <v>120</v>
      </c>
      <c r="L15" s="1">
        <v>14</v>
      </c>
      <c r="M15" s="1">
        <v>90</v>
      </c>
      <c r="N15" s="1">
        <v>0</v>
      </c>
      <c r="O15" s="1">
        <v>0</v>
      </c>
      <c r="P15" s="1">
        <v>0.15</v>
      </c>
      <c r="Q15" s="1">
        <v>0.1</v>
      </c>
      <c r="R15" s="1">
        <v>0.1</v>
      </c>
      <c r="S15" s="1">
        <v>1.3</v>
      </c>
    </row>
    <row r="16" spans="1:19" ht="15">
      <c r="A16" s="40" t="s">
        <v>94</v>
      </c>
      <c r="B16" s="37" t="s">
        <v>173</v>
      </c>
      <c r="C16" s="36" t="s">
        <v>103</v>
      </c>
      <c r="D16" s="38">
        <v>4.32</v>
      </c>
      <c r="E16" s="38">
        <v>0.58</v>
      </c>
      <c r="F16" s="38">
        <v>25.92</v>
      </c>
      <c r="G16" s="38">
        <v>130</v>
      </c>
      <c r="H16" s="1">
        <v>314</v>
      </c>
      <c r="I16" s="1">
        <v>115</v>
      </c>
      <c r="J16" s="1">
        <v>16.5</v>
      </c>
      <c r="K16" s="1">
        <v>27</v>
      </c>
      <c r="L16" s="1">
        <v>91.5</v>
      </c>
      <c r="M16" s="1">
        <v>2.1</v>
      </c>
      <c r="N16" s="1">
        <v>0</v>
      </c>
      <c r="O16" s="1">
        <v>0</v>
      </c>
      <c r="P16" s="1">
        <v>0.09</v>
      </c>
      <c r="Q16" s="1">
        <v>0.04</v>
      </c>
      <c r="R16" s="1">
        <v>0.88</v>
      </c>
      <c r="S16" s="1">
        <v>0</v>
      </c>
    </row>
    <row r="17" spans="1:19" ht="15">
      <c r="A17" s="68"/>
      <c r="B17" s="41" t="s">
        <v>7</v>
      </c>
      <c r="C17" s="42"/>
      <c r="D17" s="43">
        <f aca="true" t="shared" si="1" ref="D17:S17">SUM(D12:D16)</f>
        <v>39.260000000000005</v>
      </c>
      <c r="E17" s="43">
        <f t="shared" si="1"/>
        <v>25.509999999999998</v>
      </c>
      <c r="F17" s="43">
        <f t="shared" si="1"/>
        <v>102.24000000000001</v>
      </c>
      <c r="G17" s="43">
        <f t="shared" si="1"/>
        <v>802.8</v>
      </c>
      <c r="H17" s="2">
        <f t="shared" si="1"/>
        <v>1008.76</v>
      </c>
      <c r="I17" s="2">
        <f t="shared" si="1"/>
        <v>336.78</v>
      </c>
      <c r="J17" s="2">
        <f t="shared" si="1"/>
        <v>247.8</v>
      </c>
      <c r="K17" s="2">
        <f t="shared" si="1"/>
        <v>272.83</v>
      </c>
      <c r="L17" s="2">
        <f t="shared" si="1"/>
        <v>217.65</v>
      </c>
      <c r="M17" s="2">
        <f t="shared" si="1"/>
        <v>136.54999999999998</v>
      </c>
      <c r="N17" s="2">
        <f t="shared" si="1"/>
        <v>0.08</v>
      </c>
      <c r="O17" s="2">
        <f t="shared" si="1"/>
        <v>0.1</v>
      </c>
      <c r="P17" s="2">
        <f t="shared" si="1"/>
        <v>0.30999999999999994</v>
      </c>
      <c r="Q17" s="2">
        <f t="shared" si="1"/>
        <v>0.29</v>
      </c>
      <c r="R17" s="2">
        <f t="shared" si="1"/>
        <v>1.74</v>
      </c>
      <c r="S17" s="2">
        <f t="shared" si="1"/>
        <v>9.850000000000001</v>
      </c>
    </row>
    <row r="18" spans="1:19" ht="15">
      <c r="A18" s="59"/>
      <c r="B18" s="60" t="s">
        <v>9</v>
      </c>
      <c r="C18" s="61"/>
      <c r="D18" s="62"/>
      <c r="E18" s="62"/>
      <c r="F18" s="62"/>
      <c r="G18" s="6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5">
      <c r="A19" s="36" t="s">
        <v>70</v>
      </c>
      <c r="B19" s="37" t="s">
        <v>179</v>
      </c>
      <c r="C19" s="36" t="s">
        <v>111</v>
      </c>
      <c r="D19" s="38">
        <v>0.24</v>
      </c>
      <c r="E19" s="38">
        <v>0.03</v>
      </c>
      <c r="F19" s="38">
        <v>0.84</v>
      </c>
      <c r="G19" s="38">
        <v>4.5</v>
      </c>
      <c r="H19" s="1">
        <v>221</v>
      </c>
      <c r="I19" s="1">
        <v>1521</v>
      </c>
      <c r="J19" s="1">
        <v>193.6</v>
      </c>
      <c r="K19" s="1">
        <v>28.8</v>
      </c>
      <c r="L19" s="1">
        <v>16.8</v>
      </c>
      <c r="M19" s="1">
        <v>70.4</v>
      </c>
      <c r="N19" s="1">
        <v>0.11</v>
      </c>
      <c r="O19" s="1">
        <v>0</v>
      </c>
      <c r="P19" s="1">
        <v>0.3</v>
      </c>
      <c r="Q19" s="1">
        <v>0.2</v>
      </c>
      <c r="R19" s="1">
        <v>0</v>
      </c>
      <c r="S19" s="1">
        <v>0</v>
      </c>
    </row>
    <row r="20" spans="1:19" ht="15">
      <c r="A20" s="36" t="s">
        <v>71</v>
      </c>
      <c r="B20" s="37" t="s">
        <v>180</v>
      </c>
      <c r="C20" s="36" t="s">
        <v>102</v>
      </c>
      <c r="D20" s="38">
        <v>11.48</v>
      </c>
      <c r="E20" s="38">
        <v>7.76</v>
      </c>
      <c r="F20" s="38">
        <v>5.35</v>
      </c>
      <c r="G20" s="38">
        <v>137</v>
      </c>
      <c r="H20" s="1">
        <v>223</v>
      </c>
      <c r="I20" s="1">
        <v>5.49</v>
      </c>
      <c r="J20" s="1">
        <v>28.99</v>
      </c>
      <c r="K20" s="1">
        <v>3.84</v>
      </c>
      <c r="L20" s="1">
        <v>2.08</v>
      </c>
      <c r="M20" s="1">
        <v>61.24</v>
      </c>
      <c r="N20" s="1">
        <v>0.13</v>
      </c>
      <c r="O20" s="1">
        <v>0</v>
      </c>
      <c r="P20" s="1">
        <v>0</v>
      </c>
      <c r="Q20" s="1">
        <v>0.01</v>
      </c>
      <c r="R20" s="1">
        <v>0.01</v>
      </c>
      <c r="S20" s="1">
        <v>0.37</v>
      </c>
    </row>
    <row r="21" spans="1:19" ht="15">
      <c r="A21" s="44" t="s">
        <v>42</v>
      </c>
      <c r="B21" s="37" t="s">
        <v>181</v>
      </c>
      <c r="C21" s="36" t="s">
        <v>107</v>
      </c>
      <c r="D21" s="38">
        <v>3.6</v>
      </c>
      <c r="E21" s="38">
        <v>9.18</v>
      </c>
      <c r="F21" s="38">
        <v>28.62</v>
      </c>
      <c r="G21" s="38">
        <v>217</v>
      </c>
      <c r="H21" s="1">
        <v>15.12</v>
      </c>
      <c r="I21" s="1">
        <v>169.04</v>
      </c>
      <c r="J21" s="1">
        <v>1.62</v>
      </c>
      <c r="K21" s="1">
        <v>5.32</v>
      </c>
      <c r="L21" s="1">
        <v>8.93</v>
      </c>
      <c r="M21" s="1">
        <v>0.2</v>
      </c>
      <c r="N21" s="1">
        <v>0</v>
      </c>
      <c r="O21" s="1">
        <v>0.04</v>
      </c>
      <c r="P21" s="1">
        <v>0.02</v>
      </c>
      <c r="Q21" s="1">
        <v>0.01</v>
      </c>
      <c r="R21" s="1">
        <v>0.37</v>
      </c>
      <c r="S21" s="1">
        <v>9.24</v>
      </c>
    </row>
    <row r="22" spans="1:19" ht="15">
      <c r="A22" s="40" t="s">
        <v>94</v>
      </c>
      <c r="B22" s="37" t="s">
        <v>182</v>
      </c>
      <c r="C22" s="36" t="s">
        <v>105</v>
      </c>
      <c r="D22" s="39">
        <v>3</v>
      </c>
      <c r="E22" s="38">
        <v>1</v>
      </c>
      <c r="F22" s="38">
        <v>42</v>
      </c>
      <c r="G22" s="38">
        <v>192</v>
      </c>
      <c r="H22" s="1">
        <v>52</v>
      </c>
      <c r="I22" s="1">
        <v>558</v>
      </c>
      <c r="J22" s="1">
        <v>30</v>
      </c>
      <c r="K22" s="1">
        <v>18</v>
      </c>
      <c r="L22" s="1">
        <v>22</v>
      </c>
      <c r="M22" s="1">
        <v>4.4</v>
      </c>
      <c r="N22" s="1">
        <v>0.06</v>
      </c>
      <c r="O22" s="1">
        <v>0.06</v>
      </c>
      <c r="P22" s="1">
        <v>0.06</v>
      </c>
      <c r="Q22" s="1">
        <v>0.06</v>
      </c>
      <c r="R22" s="1">
        <v>0.6</v>
      </c>
      <c r="S22" s="1">
        <v>33</v>
      </c>
    </row>
    <row r="23" spans="1:19" ht="15">
      <c r="A23" s="36" t="s">
        <v>93</v>
      </c>
      <c r="B23" s="37" t="s">
        <v>183</v>
      </c>
      <c r="C23" s="36" t="s">
        <v>105</v>
      </c>
      <c r="D23" s="38">
        <v>0.6</v>
      </c>
      <c r="E23" s="38">
        <v>0</v>
      </c>
      <c r="F23" s="38">
        <v>31.4</v>
      </c>
      <c r="G23" s="38">
        <v>124</v>
      </c>
      <c r="H23" s="1">
        <v>10.4</v>
      </c>
      <c r="I23" s="1">
        <v>111.2</v>
      </c>
      <c r="J23" s="1">
        <v>6.4</v>
      </c>
      <c r="K23" s="1">
        <v>3.6</v>
      </c>
      <c r="L23" s="1">
        <v>4.4</v>
      </c>
      <c r="M23" s="1">
        <v>0.88</v>
      </c>
      <c r="N23" s="1">
        <v>0.01</v>
      </c>
      <c r="O23" s="1">
        <v>0.01</v>
      </c>
      <c r="P23" s="1">
        <v>0.01</v>
      </c>
      <c r="Q23" s="1">
        <v>0.01</v>
      </c>
      <c r="R23" s="1">
        <v>0.12</v>
      </c>
      <c r="S23" s="1">
        <v>66</v>
      </c>
    </row>
    <row r="24" spans="1:19" ht="15">
      <c r="A24" s="40" t="s">
        <v>94</v>
      </c>
      <c r="B24" s="37" t="s">
        <v>173</v>
      </c>
      <c r="C24" s="36" t="s">
        <v>103</v>
      </c>
      <c r="D24" s="38">
        <v>4.32</v>
      </c>
      <c r="E24" s="38">
        <v>0.58</v>
      </c>
      <c r="F24" s="38">
        <v>25.92</v>
      </c>
      <c r="G24" s="38">
        <v>130</v>
      </c>
      <c r="H24" s="1">
        <v>314</v>
      </c>
      <c r="I24" s="1">
        <v>115</v>
      </c>
      <c r="J24" s="1">
        <v>16.5</v>
      </c>
      <c r="K24" s="1">
        <v>27</v>
      </c>
      <c r="L24" s="1">
        <v>91.5</v>
      </c>
      <c r="M24" s="1">
        <v>2.1</v>
      </c>
      <c r="N24" s="1">
        <v>0</v>
      </c>
      <c r="O24" s="1">
        <v>0</v>
      </c>
      <c r="P24" s="1">
        <v>0.09</v>
      </c>
      <c r="Q24" s="1">
        <v>0.04</v>
      </c>
      <c r="R24" s="1">
        <v>0.88</v>
      </c>
      <c r="S24" s="1">
        <v>0</v>
      </c>
    </row>
    <row r="25" spans="1:19" ht="15">
      <c r="A25" s="47"/>
      <c r="B25" s="48" t="s">
        <v>7</v>
      </c>
      <c r="C25" s="46"/>
      <c r="D25" s="49">
        <f aca="true" t="shared" si="2" ref="D25:S25">SUM(D19:D24)</f>
        <v>23.240000000000002</v>
      </c>
      <c r="E25" s="49">
        <f t="shared" si="2"/>
        <v>18.549999999999997</v>
      </c>
      <c r="F25" s="49">
        <f t="shared" si="2"/>
        <v>134.13</v>
      </c>
      <c r="G25" s="49">
        <f t="shared" si="2"/>
        <v>804.5</v>
      </c>
      <c r="H25" s="11">
        <f t="shared" si="2"/>
        <v>835.52</v>
      </c>
      <c r="I25" s="11">
        <f t="shared" si="2"/>
        <v>2479.7299999999996</v>
      </c>
      <c r="J25" s="11">
        <f t="shared" si="2"/>
        <v>277.11</v>
      </c>
      <c r="K25" s="11">
        <f t="shared" si="2"/>
        <v>86.56</v>
      </c>
      <c r="L25" s="11">
        <f t="shared" si="2"/>
        <v>145.71</v>
      </c>
      <c r="M25" s="11">
        <f t="shared" si="2"/>
        <v>139.22</v>
      </c>
      <c r="N25" s="11">
        <f t="shared" si="2"/>
        <v>0.31</v>
      </c>
      <c r="O25" s="11">
        <f t="shared" si="2"/>
        <v>0.11</v>
      </c>
      <c r="P25" s="11">
        <f t="shared" si="2"/>
        <v>0.48</v>
      </c>
      <c r="Q25" s="11">
        <f t="shared" si="2"/>
        <v>0.33</v>
      </c>
      <c r="R25" s="11">
        <f t="shared" si="2"/>
        <v>1.98</v>
      </c>
      <c r="S25" s="11">
        <f t="shared" si="2"/>
        <v>108.61</v>
      </c>
    </row>
    <row r="26" spans="1:19" ht="15">
      <c r="A26" s="59"/>
      <c r="B26" s="60" t="s">
        <v>10</v>
      </c>
      <c r="C26" s="61"/>
      <c r="D26" s="62"/>
      <c r="E26" s="62"/>
      <c r="F26" s="62"/>
      <c r="G26" s="6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36" t="s">
        <v>78</v>
      </c>
      <c r="B27" s="73" t="s">
        <v>184</v>
      </c>
      <c r="C27" s="46" t="s">
        <v>109</v>
      </c>
      <c r="D27" s="72">
        <v>0.6</v>
      </c>
      <c r="E27" s="72">
        <v>4.26</v>
      </c>
      <c r="F27" s="72">
        <v>2.52</v>
      </c>
      <c r="G27" s="72">
        <v>51.6</v>
      </c>
      <c r="H27" s="38">
        <v>39.9</v>
      </c>
      <c r="I27" s="38">
        <v>289.28</v>
      </c>
      <c r="J27" s="38">
        <v>13.97</v>
      </c>
      <c r="K27" s="38">
        <v>19.95</v>
      </c>
      <c r="L27" s="38">
        <v>23.28</v>
      </c>
      <c r="M27" s="38">
        <v>0.9</v>
      </c>
      <c r="N27" s="38">
        <v>0.49</v>
      </c>
      <c r="O27" s="38">
        <v>0.9</v>
      </c>
      <c r="P27" s="38">
        <v>0.08</v>
      </c>
      <c r="Q27" s="38">
        <v>0.04</v>
      </c>
      <c r="R27" s="38">
        <v>0.55</v>
      </c>
      <c r="S27" s="38">
        <v>24.44</v>
      </c>
    </row>
    <row r="28" spans="1:19" ht="15">
      <c r="A28" s="36" t="s">
        <v>69</v>
      </c>
      <c r="B28" s="86" t="s">
        <v>185</v>
      </c>
      <c r="C28" s="90" t="s">
        <v>189</v>
      </c>
      <c r="D28" s="91">
        <v>12.15</v>
      </c>
      <c r="E28" s="91">
        <v>11.85</v>
      </c>
      <c r="F28" s="91">
        <v>27.15</v>
      </c>
      <c r="G28" s="91">
        <v>268.5</v>
      </c>
      <c r="H28" s="87">
        <v>394</v>
      </c>
      <c r="I28" s="38">
        <v>2192</v>
      </c>
      <c r="J28" s="38">
        <v>50</v>
      </c>
      <c r="K28" s="38">
        <v>50</v>
      </c>
      <c r="L28" s="38">
        <v>28</v>
      </c>
      <c r="M28" s="38">
        <v>95</v>
      </c>
      <c r="N28" s="38">
        <v>0.3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ht="15">
      <c r="A29" s="36" t="s">
        <v>119</v>
      </c>
      <c r="B29" s="37" t="s">
        <v>186</v>
      </c>
      <c r="C29" s="88" t="s">
        <v>105</v>
      </c>
      <c r="D29" s="89">
        <v>2.5</v>
      </c>
      <c r="E29" s="89">
        <v>3.6</v>
      </c>
      <c r="F29" s="89">
        <v>28.7</v>
      </c>
      <c r="G29" s="89">
        <v>152</v>
      </c>
      <c r="H29" s="38">
        <v>190</v>
      </c>
      <c r="I29" s="38">
        <v>50</v>
      </c>
      <c r="J29" s="38">
        <v>146</v>
      </c>
      <c r="K29" s="38">
        <v>120</v>
      </c>
      <c r="L29" s="38">
        <v>14</v>
      </c>
      <c r="M29" s="38">
        <v>90</v>
      </c>
      <c r="N29" s="38">
        <v>0</v>
      </c>
      <c r="O29" s="38">
        <v>0</v>
      </c>
      <c r="P29" s="38">
        <v>0.15</v>
      </c>
      <c r="Q29" s="38">
        <v>0.1</v>
      </c>
      <c r="R29" s="38">
        <v>0.1</v>
      </c>
      <c r="S29" s="38">
        <v>1.3</v>
      </c>
    </row>
    <row r="30" spans="1:19" ht="15">
      <c r="A30" s="80" t="s">
        <v>187</v>
      </c>
      <c r="B30" s="81" t="s">
        <v>188</v>
      </c>
      <c r="C30" s="82">
        <v>60</v>
      </c>
      <c r="D30" s="83">
        <v>3.9</v>
      </c>
      <c r="E30" s="83">
        <v>9.4</v>
      </c>
      <c r="F30" s="83">
        <v>35.4</v>
      </c>
      <c r="G30" s="84">
        <v>264</v>
      </c>
      <c r="H30" s="85">
        <v>460.6</v>
      </c>
      <c r="I30" s="85">
        <v>148.3</v>
      </c>
      <c r="J30" s="85">
        <v>143.17</v>
      </c>
      <c r="K30" s="85">
        <v>33.67</v>
      </c>
      <c r="L30" s="85">
        <v>228.5</v>
      </c>
      <c r="M30" s="85">
        <v>2.23</v>
      </c>
      <c r="N30" s="85">
        <v>0.02</v>
      </c>
      <c r="O30" s="85">
        <v>0.01</v>
      </c>
      <c r="P30" s="85">
        <v>0.1</v>
      </c>
      <c r="Q30" s="85">
        <v>0.06</v>
      </c>
      <c r="R30" s="85">
        <v>0.03</v>
      </c>
      <c r="S30" s="85">
        <v>0.2</v>
      </c>
    </row>
    <row r="31" spans="1:19" ht="15">
      <c r="A31" s="40" t="s">
        <v>94</v>
      </c>
      <c r="B31" s="37" t="s">
        <v>173</v>
      </c>
      <c r="C31" s="36" t="s">
        <v>111</v>
      </c>
      <c r="D31" s="38">
        <v>2.2</v>
      </c>
      <c r="E31" s="38">
        <v>0.3</v>
      </c>
      <c r="F31" s="38">
        <v>13</v>
      </c>
      <c r="G31" s="38">
        <v>65</v>
      </c>
      <c r="H31" s="1">
        <v>314</v>
      </c>
      <c r="I31" s="1">
        <v>115</v>
      </c>
      <c r="J31" s="1">
        <v>16.5</v>
      </c>
      <c r="K31" s="1">
        <v>27</v>
      </c>
      <c r="L31" s="1">
        <v>91.5</v>
      </c>
      <c r="M31" s="1">
        <v>2.1</v>
      </c>
      <c r="N31" s="1">
        <v>0</v>
      </c>
      <c r="O31" s="1">
        <v>0</v>
      </c>
      <c r="P31" s="1">
        <v>0.09</v>
      </c>
      <c r="Q31" s="1">
        <v>0.04</v>
      </c>
      <c r="R31" s="1">
        <v>0.88</v>
      </c>
      <c r="S31" s="1">
        <v>0</v>
      </c>
    </row>
    <row r="32" spans="1:19" ht="15">
      <c r="A32" s="44"/>
      <c r="B32" s="41" t="s">
        <v>7</v>
      </c>
      <c r="C32" s="36"/>
      <c r="D32" s="43">
        <f aca="true" t="shared" si="3" ref="D32:S32">D27+D28+D29+D30+D31</f>
        <v>21.349999999999998</v>
      </c>
      <c r="E32" s="43">
        <f t="shared" si="3"/>
        <v>29.41</v>
      </c>
      <c r="F32" s="43">
        <f t="shared" si="3"/>
        <v>106.77</v>
      </c>
      <c r="G32" s="43">
        <f t="shared" si="3"/>
        <v>801.1</v>
      </c>
      <c r="H32" s="43">
        <f t="shared" si="3"/>
        <v>1398.5</v>
      </c>
      <c r="I32" s="43">
        <f t="shared" si="3"/>
        <v>2794.58</v>
      </c>
      <c r="J32" s="43">
        <f t="shared" si="3"/>
        <v>369.64</v>
      </c>
      <c r="K32" s="43">
        <f t="shared" si="3"/>
        <v>250.62</v>
      </c>
      <c r="L32" s="43">
        <f t="shared" si="3"/>
        <v>385.28</v>
      </c>
      <c r="M32" s="43">
        <f t="shared" si="3"/>
        <v>190.23</v>
      </c>
      <c r="N32" s="43">
        <f t="shared" si="3"/>
        <v>0.81</v>
      </c>
      <c r="O32" s="43">
        <f t="shared" si="3"/>
        <v>0.91</v>
      </c>
      <c r="P32" s="43">
        <f t="shared" si="3"/>
        <v>0.41999999999999993</v>
      </c>
      <c r="Q32" s="43">
        <f t="shared" si="3"/>
        <v>0.24000000000000002</v>
      </c>
      <c r="R32" s="43">
        <f t="shared" si="3"/>
        <v>1.56</v>
      </c>
      <c r="S32" s="43">
        <f t="shared" si="3"/>
        <v>25.94</v>
      </c>
    </row>
    <row r="33" spans="1:19" ht="15">
      <c r="A33" s="92"/>
      <c r="B33" s="93" t="s">
        <v>11</v>
      </c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  <row r="34" spans="1:19" ht="15">
      <c r="A34" s="80" t="s">
        <v>190</v>
      </c>
      <c r="B34" s="95" t="s">
        <v>191</v>
      </c>
      <c r="C34" s="96" t="s">
        <v>192</v>
      </c>
      <c r="D34" s="97">
        <v>7.5</v>
      </c>
      <c r="E34" s="97">
        <v>6</v>
      </c>
      <c r="F34" s="97">
        <v>22.1</v>
      </c>
      <c r="G34" s="98">
        <v>175</v>
      </c>
      <c r="H34" s="85">
        <v>1277</v>
      </c>
      <c r="I34" s="85">
        <v>496.4</v>
      </c>
      <c r="J34" s="85">
        <v>31.2</v>
      </c>
      <c r="K34" s="85">
        <v>23.2</v>
      </c>
      <c r="L34" s="85">
        <v>75.2</v>
      </c>
      <c r="M34" s="85">
        <v>0.76</v>
      </c>
      <c r="N34" s="85">
        <v>0</v>
      </c>
      <c r="O34" s="85">
        <v>0</v>
      </c>
      <c r="P34" s="85">
        <v>0.2</v>
      </c>
      <c r="Q34" s="85">
        <v>0.15</v>
      </c>
      <c r="R34" s="85">
        <v>0</v>
      </c>
      <c r="S34" s="85">
        <v>5.7</v>
      </c>
    </row>
    <row r="35" spans="1:19" ht="15">
      <c r="A35" s="94" t="s">
        <v>112</v>
      </c>
      <c r="B35" s="45" t="s">
        <v>193</v>
      </c>
      <c r="C35" s="103" t="s">
        <v>126</v>
      </c>
      <c r="D35" s="104">
        <v>4.3</v>
      </c>
      <c r="E35" s="104">
        <v>7.2</v>
      </c>
      <c r="F35" s="104">
        <v>44.1</v>
      </c>
      <c r="G35" s="105">
        <v>263</v>
      </c>
      <c r="H35" s="85">
        <v>3520</v>
      </c>
      <c r="I35" s="85">
        <v>362</v>
      </c>
      <c r="J35" s="85">
        <v>133.2</v>
      </c>
      <c r="K35" s="85">
        <v>130</v>
      </c>
      <c r="L35" s="85">
        <v>504</v>
      </c>
      <c r="M35" s="85">
        <v>11.7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</row>
    <row r="36" spans="1:19" ht="15">
      <c r="A36" s="94" t="s">
        <v>194</v>
      </c>
      <c r="B36" s="81" t="s">
        <v>195</v>
      </c>
      <c r="C36" s="90" t="s">
        <v>198</v>
      </c>
      <c r="D36" s="91">
        <v>18.07</v>
      </c>
      <c r="E36" s="91">
        <v>8.45</v>
      </c>
      <c r="F36" s="91">
        <v>5.2</v>
      </c>
      <c r="G36" s="109">
        <v>171.6</v>
      </c>
      <c r="H36" s="102">
        <v>81.2</v>
      </c>
      <c r="I36" s="85">
        <v>568.35</v>
      </c>
      <c r="J36" s="85">
        <v>34.1</v>
      </c>
      <c r="K36" s="85">
        <v>41.66</v>
      </c>
      <c r="L36" s="85">
        <v>286</v>
      </c>
      <c r="M36" s="85">
        <v>2.85</v>
      </c>
      <c r="N36" s="85">
        <v>0.05</v>
      </c>
      <c r="O36" s="85">
        <v>0.03</v>
      </c>
      <c r="P36" s="85">
        <v>0.12</v>
      </c>
      <c r="Q36" s="85">
        <v>0.23</v>
      </c>
      <c r="R36" s="85">
        <v>4.8</v>
      </c>
      <c r="S36" s="85">
        <v>1.5</v>
      </c>
    </row>
    <row r="37" spans="1:19" ht="15">
      <c r="A37" s="94" t="s">
        <v>94</v>
      </c>
      <c r="B37" s="45" t="s">
        <v>196</v>
      </c>
      <c r="C37" s="106">
        <v>60</v>
      </c>
      <c r="D37" s="107">
        <v>4.32</v>
      </c>
      <c r="E37" s="107">
        <v>0.58</v>
      </c>
      <c r="F37" s="107">
        <v>25.92</v>
      </c>
      <c r="G37" s="108">
        <v>130</v>
      </c>
      <c r="H37" s="85">
        <v>314</v>
      </c>
      <c r="I37" s="85">
        <v>115</v>
      </c>
      <c r="J37" s="85">
        <v>16.5</v>
      </c>
      <c r="K37" s="85">
        <v>27</v>
      </c>
      <c r="L37" s="85">
        <v>91.5</v>
      </c>
      <c r="M37" s="85">
        <v>2.1</v>
      </c>
      <c r="N37" s="85">
        <v>0</v>
      </c>
      <c r="O37" s="85">
        <v>0</v>
      </c>
      <c r="P37" s="85">
        <v>0.09</v>
      </c>
      <c r="Q37" s="85">
        <v>0.04</v>
      </c>
      <c r="R37" s="85">
        <v>0.88</v>
      </c>
      <c r="S37" s="85">
        <v>0</v>
      </c>
    </row>
    <row r="38" spans="1:19" ht="15">
      <c r="A38" s="94" t="s">
        <v>68</v>
      </c>
      <c r="B38" s="45" t="s">
        <v>197</v>
      </c>
      <c r="C38" s="96">
        <v>200</v>
      </c>
      <c r="D38" s="97">
        <v>0.1</v>
      </c>
      <c r="E38" s="97">
        <v>0</v>
      </c>
      <c r="F38" s="97">
        <v>24.2</v>
      </c>
      <c r="G38" s="98">
        <v>97</v>
      </c>
      <c r="H38" s="85">
        <v>0</v>
      </c>
      <c r="I38" s="85">
        <v>15.2</v>
      </c>
      <c r="J38" s="85">
        <v>0</v>
      </c>
      <c r="K38" s="85">
        <v>0</v>
      </c>
      <c r="L38" s="85">
        <v>0</v>
      </c>
      <c r="M38" s="85">
        <v>0</v>
      </c>
      <c r="N38" s="85">
        <v>0.12</v>
      </c>
      <c r="O38" s="85">
        <v>0</v>
      </c>
      <c r="P38" s="85">
        <v>0.3</v>
      </c>
      <c r="Q38" s="85">
        <v>0.4</v>
      </c>
      <c r="R38" s="85">
        <v>3</v>
      </c>
      <c r="S38" s="85">
        <v>20</v>
      </c>
    </row>
    <row r="39" spans="1:19" ht="15">
      <c r="A39" s="99"/>
      <c r="B39" s="74" t="s">
        <v>7</v>
      </c>
      <c r="C39" s="100"/>
      <c r="D39" s="101">
        <f aca="true" t="shared" si="4" ref="D39:S39">SUM(D34:D38)</f>
        <v>34.29</v>
      </c>
      <c r="E39" s="101">
        <f t="shared" si="4"/>
        <v>22.229999999999997</v>
      </c>
      <c r="F39" s="101">
        <f t="shared" si="4"/>
        <v>121.52000000000001</v>
      </c>
      <c r="G39" s="101">
        <f t="shared" si="4"/>
        <v>836.6</v>
      </c>
      <c r="H39" s="101">
        <f t="shared" si="4"/>
        <v>5192.2</v>
      </c>
      <c r="I39" s="101">
        <f t="shared" si="4"/>
        <v>1556.95</v>
      </c>
      <c r="J39" s="101">
        <f t="shared" si="4"/>
        <v>214.99999999999997</v>
      </c>
      <c r="K39" s="101">
        <f t="shared" si="4"/>
        <v>221.85999999999999</v>
      </c>
      <c r="L39" s="101">
        <f t="shared" si="4"/>
        <v>956.7</v>
      </c>
      <c r="M39" s="101">
        <f t="shared" si="4"/>
        <v>17.41</v>
      </c>
      <c r="N39" s="101">
        <f t="shared" si="4"/>
        <v>0.16999999999999998</v>
      </c>
      <c r="O39" s="101">
        <f t="shared" si="4"/>
        <v>0.03</v>
      </c>
      <c r="P39" s="101">
        <f t="shared" si="4"/>
        <v>0.71</v>
      </c>
      <c r="Q39" s="101">
        <f t="shared" si="4"/>
        <v>0.8200000000000001</v>
      </c>
      <c r="R39" s="101">
        <f t="shared" si="4"/>
        <v>8.68</v>
      </c>
      <c r="S39" s="101">
        <f t="shared" si="4"/>
        <v>27.2</v>
      </c>
    </row>
  </sheetData>
  <sheetProtection/>
  <mergeCells count="11">
    <mergeCell ref="H2:M2"/>
    <mergeCell ref="N2:S2"/>
    <mergeCell ref="C33:S33"/>
    <mergeCell ref="A1:S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1:C16384"/>
    </sheetView>
  </sheetViews>
  <sheetFormatPr defaultColWidth="9.140625" defaultRowHeight="15"/>
  <cols>
    <col min="1" max="1" width="7.7109375" style="0" customWidth="1"/>
    <col min="2" max="2" width="36.7109375" style="0" customWidth="1"/>
  </cols>
  <sheetData>
    <row r="1" spans="1:19" ht="15">
      <c r="A1" s="161" t="s">
        <v>262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5">
      <c r="A2" s="165" t="s">
        <v>0</v>
      </c>
      <c r="B2" s="164" t="s">
        <v>263</v>
      </c>
      <c r="C2" s="162" t="s">
        <v>2</v>
      </c>
      <c r="D2" s="164" t="s">
        <v>3</v>
      </c>
      <c r="E2" s="164" t="s">
        <v>4</v>
      </c>
      <c r="F2" s="164" t="s">
        <v>5</v>
      </c>
      <c r="G2" s="164" t="s">
        <v>28</v>
      </c>
      <c r="H2" s="164" t="s">
        <v>14</v>
      </c>
      <c r="I2" s="164"/>
      <c r="J2" s="164"/>
      <c r="K2" s="164"/>
      <c r="L2" s="164"/>
      <c r="M2" s="164"/>
      <c r="N2" s="164" t="s">
        <v>13</v>
      </c>
      <c r="O2" s="164"/>
      <c r="P2" s="164"/>
      <c r="Q2" s="164"/>
      <c r="R2" s="164"/>
      <c r="S2" s="164"/>
    </row>
    <row r="3" spans="1:19" ht="15">
      <c r="A3" s="165"/>
      <c r="B3" s="164"/>
      <c r="C3" s="163"/>
      <c r="D3" s="164"/>
      <c r="E3" s="164"/>
      <c r="F3" s="164"/>
      <c r="G3" s="164"/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25</v>
      </c>
      <c r="Q3" s="4" t="s">
        <v>26</v>
      </c>
      <c r="R3" s="4" t="s">
        <v>23</v>
      </c>
      <c r="S3" s="4" t="s">
        <v>24</v>
      </c>
    </row>
    <row r="4" spans="1:19" ht="15" customHeight="1">
      <c r="A4" s="9"/>
      <c r="B4" s="6" t="s">
        <v>12</v>
      </c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11" customFormat="1" ht="15" customHeight="1">
      <c r="A5" s="36" t="s">
        <v>49</v>
      </c>
      <c r="B5" s="37" t="s">
        <v>199</v>
      </c>
      <c r="C5" s="36" t="s">
        <v>109</v>
      </c>
      <c r="D5" s="38">
        <v>0.8</v>
      </c>
      <c r="E5" s="38">
        <v>3</v>
      </c>
      <c r="F5" s="38">
        <v>5.4</v>
      </c>
      <c r="G5" s="38">
        <v>52.2</v>
      </c>
      <c r="H5" s="1">
        <v>88</v>
      </c>
      <c r="I5" s="1">
        <v>15.4</v>
      </c>
      <c r="J5" s="1">
        <v>207.5</v>
      </c>
      <c r="K5" s="1">
        <v>53</v>
      </c>
      <c r="L5" s="1">
        <v>19.1</v>
      </c>
      <c r="M5" s="1">
        <v>37.8</v>
      </c>
      <c r="N5" s="1">
        <v>0.7</v>
      </c>
      <c r="O5" s="1">
        <v>0</v>
      </c>
      <c r="P5" s="1">
        <v>0.5</v>
      </c>
      <c r="Q5" s="1">
        <v>0.1</v>
      </c>
      <c r="R5" s="1">
        <v>0</v>
      </c>
      <c r="S5" s="1">
        <v>13.8</v>
      </c>
    </row>
    <row r="6" spans="1:19" ht="15" customHeight="1">
      <c r="A6" s="36" t="s">
        <v>51</v>
      </c>
      <c r="B6" s="37" t="s">
        <v>200</v>
      </c>
      <c r="C6" s="46" t="s">
        <v>126</v>
      </c>
      <c r="D6" s="72">
        <v>5.25</v>
      </c>
      <c r="E6" s="72">
        <v>6.15</v>
      </c>
      <c r="F6" s="72">
        <v>35.25</v>
      </c>
      <c r="G6" s="72">
        <v>220.5</v>
      </c>
      <c r="H6" s="1">
        <v>223</v>
      </c>
      <c r="I6" s="1">
        <v>133.2</v>
      </c>
      <c r="J6" s="1">
        <v>77.4</v>
      </c>
      <c r="K6" s="1">
        <v>117</v>
      </c>
      <c r="L6" s="1">
        <v>27</v>
      </c>
      <c r="M6" s="1">
        <v>39.6</v>
      </c>
      <c r="N6" s="1">
        <v>0</v>
      </c>
      <c r="O6" s="1">
        <v>0.02</v>
      </c>
      <c r="P6" s="1">
        <v>0.02</v>
      </c>
      <c r="Q6" s="1">
        <v>0.09</v>
      </c>
      <c r="R6" s="1">
        <v>0.03</v>
      </c>
      <c r="S6" s="1">
        <v>0.64</v>
      </c>
    </row>
    <row r="7" spans="1:19" ht="15" customHeight="1">
      <c r="A7" s="36" t="s">
        <v>201</v>
      </c>
      <c r="B7" s="86" t="s">
        <v>202</v>
      </c>
      <c r="C7" s="90">
        <v>80</v>
      </c>
      <c r="D7" s="90">
        <v>16.5</v>
      </c>
      <c r="E7" s="90">
        <v>29.8</v>
      </c>
      <c r="F7" s="90">
        <v>0</v>
      </c>
      <c r="G7" s="90">
        <v>336</v>
      </c>
      <c r="H7" s="110">
        <v>807</v>
      </c>
      <c r="I7" s="1">
        <v>203</v>
      </c>
      <c r="J7" s="1">
        <v>27.4</v>
      </c>
      <c r="K7" s="1">
        <v>15</v>
      </c>
      <c r="L7" s="1">
        <v>143</v>
      </c>
      <c r="M7" s="1">
        <v>1.8</v>
      </c>
      <c r="N7" s="1">
        <v>0.04</v>
      </c>
      <c r="O7" s="1">
        <v>0.04</v>
      </c>
      <c r="P7" s="1">
        <v>0</v>
      </c>
      <c r="Q7" s="1">
        <v>0</v>
      </c>
      <c r="R7" s="1">
        <v>0</v>
      </c>
      <c r="S7" s="1">
        <v>0</v>
      </c>
    </row>
    <row r="8" spans="1:19" ht="15" customHeight="1">
      <c r="A8" s="40" t="s">
        <v>94</v>
      </c>
      <c r="B8" s="37" t="s">
        <v>173</v>
      </c>
      <c r="C8" s="88" t="s">
        <v>103</v>
      </c>
      <c r="D8" s="89">
        <v>4.32</v>
      </c>
      <c r="E8" s="89">
        <v>0.58</v>
      </c>
      <c r="F8" s="89">
        <v>25.92</v>
      </c>
      <c r="G8" s="89">
        <v>130</v>
      </c>
      <c r="H8" s="1">
        <v>314</v>
      </c>
      <c r="I8" s="1">
        <v>115</v>
      </c>
      <c r="J8" s="1">
        <v>16.5</v>
      </c>
      <c r="K8" s="1">
        <v>27</v>
      </c>
      <c r="L8" s="1">
        <v>91.5</v>
      </c>
      <c r="M8" s="1">
        <v>2.1</v>
      </c>
      <c r="N8" s="1">
        <v>0</v>
      </c>
      <c r="O8" s="1">
        <v>0</v>
      </c>
      <c r="P8" s="1">
        <v>0.09</v>
      </c>
      <c r="Q8" s="1">
        <v>0.04</v>
      </c>
      <c r="R8" s="1">
        <v>0.88</v>
      </c>
      <c r="S8" s="1">
        <v>0</v>
      </c>
    </row>
    <row r="9" spans="1:19" ht="15" customHeight="1">
      <c r="A9" s="36" t="s">
        <v>66</v>
      </c>
      <c r="B9" s="37" t="s">
        <v>203</v>
      </c>
      <c r="C9" s="36" t="s">
        <v>105</v>
      </c>
      <c r="D9" s="38">
        <v>0</v>
      </c>
      <c r="E9" s="38">
        <v>0</v>
      </c>
      <c r="F9" s="38">
        <v>19</v>
      </c>
      <c r="G9" s="38">
        <v>75</v>
      </c>
      <c r="H9" s="1">
        <v>134</v>
      </c>
      <c r="I9" s="1">
        <v>50</v>
      </c>
      <c r="J9" s="1">
        <v>146</v>
      </c>
      <c r="K9" s="1">
        <v>120</v>
      </c>
      <c r="L9" s="1">
        <v>14</v>
      </c>
      <c r="M9" s="1">
        <v>90</v>
      </c>
      <c r="N9" s="1">
        <v>0</v>
      </c>
      <c r="O9" s="1">
        <v>0</v>
      </c>
      <c r="P9" s="1">
        <v>0.15</v>
      </c>
      <c r="Q9" s="1">
        <v>0.1</v>
      </c>
      <c r="R9" s="1">
        <v>0.1</v>
      </c>
      <c r="S9" s="1">
        <v>1.3</v>
      </c>
    </row>
    <row r="10" spans="1:19" ht="15" customHeight="1">
      <c r="A10" s="66"/>
      <c r="B10" s="41" t="s">
        <v>7</v>
      </c>
      <c r="C10" s="42"/>
      <c r="D10" s="43">
        <f aca="true" t="shared" si="0" ref="D10:S10">SUM(D4:D9)</f>
        <v>26.87</v>
      </c>
      <c r="E10" s="43">
        <f t="shared" si="0"/>
        <v>39.53</v>
      </c>
      <c r="F10" s="43">
        <f t="shared" si="0"/>
        <v>85.57</v>
      </c>
      <c r="G10" s="43">
        <f t="shared" si="0"/>
        <v>813.7</v>
      </c>
      <c r="H10" s="2">
        <f t="shared" si="0"/>
        <v>1566</v>
      </c>
      <c r="I10" s="2">
        <f t="shared" si="0"/>
        <v>516.6</v>
      </c>
      <c r="J10" s="2">
        <f t="shared" si="0"/>
        <v>474.79999999999995</v>
      </c>
      <c r="K10" s="2">
        <f t="shared" si="0"/>
        <v>332</v>
      </c>
      <c r="L10" s="2">
        <f t="shared" si="0"/>
        <v>294.6</v>
      </c>
      <c r="M10" s="2">
        <f t="shared" si="0"/>
        <v>171.3</v>
      </c>
      <c r="N10" s="2">
        <f t="shared" si="0"/>
        <v>0.74</v>
      </c>
      <c r="O10" s="2">
        <f t="shared" si="0"/>
        <v>0.06</v>
      </c>
      <c r="P10" s="2">
        <f t="shared" si="0"/>
        <v>0.76</v>
      </c>
      <c r="Q10" s="2">
        <f t="shared" si="0"/>
        <v>0.33</v>
      </c>
      <c r="R10" s="2">
        <f t="shared" si="0"/>
        <v>1.01</v>
      </c>
      <c r="S10" s="2">
        <f t="shared" si="0"/>
        <v>15.740000000000002</v>
      </c>
    </row>
    <row r="11" spans="1:19" ht="15">
      <c r="A11" s="59"/>
      <c r="B11" s="60" t="s">
        <v>8</v>
      </c>
      <c r="C11" s="61"/>
      <c r="D11" s="62"/>
      <c r="E11" s="62"/>
      <c r="F11" s="62"/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36" t="s">
        <v>33</v>
      </c>
      <c r="B12" s="45" t="s">
        <v>204</v>
      </c>
      <c r="C12" s="36" t="s">
        <v>109</v>
      </c>
      <c r="D12" s="39">
        <v>6</v>
      </c>
      <c r="E12" s="38">
        <v>10.02</v>
      </c>
      <c r="F12" s="38">
        <v>1.14</v>
      </c>
      <c r="G12" s="38">
        <v>119.4</v>
      </c>
      <c r="H12" s="1">
        <v>7</v>
      </c>
      <c r="I12" s="1">
        <v>196</v>
      </c>
      <c r="J12" s="1">
        <v>17</v>
      </c>
      <c r="K12" s="1">
        <v>14</v>
      </c>
      <c r="L12" s="1">
        <v>30</v>
      </c>
      <c r="M12" s="1">
        <v>0.5</v>
      </c>
      <c r="N12" s="1">
        <v>0</v>
      </c>
      <c r="O12" s="1">
        <v>0.02</v>
      </c>
      <c r="P12" s="1">
        <v>0.03</v>
      </c>
      <c r="Q12" s="1">
        <v>0.02</v>
      </c>
      <c r="R12" s="1">
        <v>0.02</v>
      </c>
      <c r="S12" s="1">
        <v>7</v>
      </c>
    </row>
    <row r="13" spans="1:19" ht="15">
      <c r="A13" s="44" t="s">
        <v>95</v>
      </c>
      <c r="B13" s="37" t="s">
        <v>205</v>
      </c>
      <c r="C13" s="36" t="s">
        <v>162</v>
      </c>
      <c r="D13" s="38">
        <v>14.13</v>
      </c>
      <c r="E13" s="38">
        <v>17.55</v>
      </c>
      <c r="F13" s="38">
        <v>2.8</v>
      </c>
      <c r="G13" s="38">
        <v>225.9</v>
      </c>
      <c r="H13" s="1">
        <v>13</v>
      </c>
      <c r="I13" s="1">
        <v>14.5</v>
      </c>
      <c r="J13" s="1">
        <v>5.5</v>
      </c>
      <c r="K13" s="1">
        <v>6</v>
      </c>
      <c r="L13" s="1">
        <v>6</v>
      </c>
      <c r="M13" s="1">
        <v>2.5</v>
      </c>
      <c r="N13" s="1">
        <v>0.02</v>
      </c>
      <c r="O13" s="1">
        <v>0</v>
      </c>
      <c r="P13" s="1">
        <v>0.07</v>
      </c>
      <c r="Q13" s="1">
        <v>0.04</v>
      </c>
      <c r="R13" s="1">
        <v>3.5</v>
      </c>
      <c r="S13" s="1">
        <v>0.16</v>
      </c>
    </row>
    <row r="14" spans="1:19" ht="15">
      <c r="A14" s="44" t="s">
        <v>100</v>
      </c>
      <c r="B14" s="37" t="s">
        <v>172</v>
      </c>
      <c r="C14" s="36" t="s">
        <v>126</v>
      </c>
      <c r="D14" s="38">
        <v>14.1</v>
      </c>
      <c r="E14" s="38">
        <v>6.9</v>
      </c>
      <c r="F14" s="38">
        <v>33.5</v>
      </c>
      <c r="G14" s="38">
        <v>255</v>
      </c>
      <c r="H14" s="1">
        <v>24.51</v>
      </c>
      <c r="I14" s="1">
        <v>640</v>
      </c>
      <c r="J14" s="1">
        <v>71.35</v>
      </c>
      <c r="K14" s="1">
        <v>76.86</v>
      </c>
      <c r="L14" s="1">
        <v>199.2</v>
      </c>
      <c r="M14" s="1">
        <v>6.12</v>
      </c>
      <c r="N14" s="1">
        <v>0.02</v>
      </c>
      <c r="O14" s="1">
        <v>0.02</v>
      </c>
      <c r="P14" s="1">
        <v>0.78</v>
      </c>
      <c r="Q14" s="1">
        <v>0.2</v>
      </c>
      <c r="R14" s="1">
        <v>2.06</v>
      </c>
      <c r="S14" s="1">
        <v>0</v>
      </c>
    </row>
    <row r="15" spans="1:19" ht="15">
      <c r="A15" s="40" t="s">
        <v>94</v>
      </c>
      <c r="B15" s="37" t="s">
        <v>173</v>
      </c>
      <c r="C15" s="36" t="s">
        <v>103</v>
      </c>
      <c r="D15" s="38">
        <v>4.32</v>
      </c>
      <c r="E15" s="38">
        <v>0.58</v>
      </c>
      <c r="F15" s="38">
        <v>25.92</v>
      </c>
      <c r="G15" s="38">
        <v>130</v>
      </c>
      <c r="H15" s="1">
        <v>314</v>
      </c>
      <c r="I15" s="1">
        <v>115</v>
      </c>
      <c r="J15" s="1">
        <v>16.5</v>
      </c>
      <c r="K15" s="1">
        <v>27</v>
      </c>
      <c r="L15" s="1">
        <v>91.5</v>
      </c>
      <c r="M15" s="1">
        <v>2.1</v>
      </c>
      <c r="N15" s="1">
        <v>0</v>
      </c>
      <c r="O15" s="1">
        <v>0</v>
      </c>
      <c r="P15" s="1">
        <v>0.09</v>
      </c>
      <c r="Q15" s="1">
        <v>0.04</v>
      </c>
      <c r="R15" s="1">
        <v>0.88</v>
      </c>
      <c r="S15" s="1">
        <v>0</v>
      </c>
    </row>
    <row r="16" spans="1:19" ht="15">
      <c r="A16" s="80" t="s">
        <v>68</v>
      </c>
      <c r="B16" s="112" t="s">
        <v>206</v>
      </c>
      <c r="C16" s="113">
        <v>200</v>
      </c>
      <c r="D16" s="97">
        <v>0.1</v>
      </c>
      <c r="E16" s="97">
        <v>0</v>
      </c>
      <c r="F16" s="97">
        <v>24.2</v>
      </c>
      <c r="G16" s="97">
        <v>97</v>
      </c>
      <c r="H16" s="1">
        <v>0</v>
      </c>
      <c r="I16" s="1">
        <v>15.2</v>
      </c>
      <c r="J16" s="1">
        <v>0</v>
      </c>
      <c r="K16" s="1">
        <v>0</v>
      </c>
      <c r="L16" s="1">
        <v>0</v>
      </c>
      <c r="M16" s="1">
        <v>0</v>
      </c>
      <c r="N16" s="1">
        <v>0.012</v>
      </c>
      <c r="O16" s="1">
        <v>0.02</v>
      </c>
      <c r="P16" s="1">
        <v>0.3</v>
      </c>
      <c r="Q16" s="1">
        <v>0.4</v>
      </c>
      <c r="R16" s="1">
        <v>3</v>
      </c>
      <c r="S16" s="1">
        <v>20</v>
      </c>
    </row>
    <row r="17" spans="1:19" ht="15">
      <c r="A17" s="44"/>
      <c r="B17" s="41" t="s">
        <v>7</v>
      </c>
      <c r="C17" s="36"/>
      <c r="D17" s="43">
        <f aca="true" t="shared" si="1" ref="D17:S17">SUM(D12:D16)</f>
        <v>38.650000000000006</v>
      </c>
      <c r="E17" s="43">
        <f t="shared" si="1"/>
        <v>35.05</v>
      </c>
      <c r="F17" s="43">
        <f t="shared" si="1"/>
        <v>87.56</v>
      </c>
      <c r="G17" s="43">
        <f t="shared" si="1"/>
        <v>827.3</v>
      </c>
      <c r="H17" s="2">
        <f t="shared" si="1"/>
        <v>358.51</v>
      </c>
      <c r="I17" s="2">
        <f t="shared" si="1"/>
        <v>980.7</v>
      </c>
      <c r="J17" s="2">
        <f t="shared" si="1"/>
        <v>110.35</v>
      </c>
      <c r="K17" s="2">
        <f t="shared" si="1"/>
        <v>123.86</v>
      </c>
      <c r="L17" s="2">
        <f t="shared" si="1"/>
        <v>326.7</v>
      </c>
      <c r="M17" s="2">
        <f t="shared" si="1"/>
        <v>11.22</v>
      </c>
      <c r="N17" s="2">
        <f t="shared" si="1"/>
        <v>0.052000000000000005</v>
      </c>
      <c r="O17" s="2">
        <f t="shared" si="1"/>
        <v>0.06</v>
      </c>
      <c r="P17" s="2">
        <f t="shared" si="1"/>
        <v>1.27</v>
      </c>
      <c r="Q17" s="2">
        <f t="shared" si="1"/>
        <v>0.7</v>
      </c>
      <c r="R17" s="2">
        <f t="shared" si="1"/>
        <v>9.46</v>
      </c>
      <c r="S17" s="2">
        <f t="shared" si="1"/>
        <v>27.16</v>
      </c>
    </row>
    <row r="18" spans="1:19" ht="15">
      <c r="A18" s="116"/>
      <c r="B18" s="117" t="s">
        <v>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15">
      <c r="A19" s="36" t="s">
        <v>207</v>
      </c>
      <c r="B19" s="37" t="s">
        <v>208</v>
      </c>
      <c r="C19" s="36" t="s">
        <v>214</v>
      </c>
      <c r="D19" s="72">
        <v>4.3</v>
      </c>
      <c r="E19" s="72">
        <v>5.8</v>
      </c>
      <c r="F19" s="72">
        <v>10.7</v>
      </c>
      <c r="G19" s="72">
        <v>112.3</v>
      </c>
      <c r="H19" s="1">
        <v>1342.4</v>
      </c>
      <c r="I19" s="1">
        <v>462.8</v>
      </c>
      <c r="J19" s="1">
        <v>69.6</v>
      </c>
      <c r="K19" s="1">
        <v>40</v>
      </c>
      <c r="L19" s="1">
        <v>97.2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</row>
    <row r="20" spans="1:19" ht="15">
      <c r="A20" s="36" t="s">
        <v>209</v>
      </c>
      <c r="B20" s="45" t="s">
        <v>210</v>
      </c>
      <c r="C20" s="114" t="s">
        <v>160</v>
      </c>
      <c r="D20" s="115">
        <v>13.92</v>
      </c>
      <c r="E20" s="115">
        <v>9.44</v>
      </c>
      <c r="F20" s="115">
        <v>1.44</v>
      </c>
      <c r="G20" s="115">
        <v>150.4</v>
      </c>
      <c r="H20" s="110">
        <v>90.79</v>
      </c>
      <c r="I20" s="1">
        <v>116.86</v>
      </c>
      <c r="J20" s="1">
        <v>60.29</v>
      </c>
      <c r="K20" s="1">
        <v>10.29</v>
      </c>
      <c r="L20" s="1">
        <v>135.29</v>
      </c>
      <c r="M20" s="1">
        <v>1.56</v>
      </c>
      <c r="N20" s="1">
        <v>0.15</v>
      </c>
      <c r="O20" s="1">
        <v>0</v>
      </c>
      <c r="P20" s="1">
        <v>0</v>
      </c>
      <c r="Q20" s="1">
        <v>0</v>
      </c>
      <c r="R20" s="1">
        <v>0.22</v>
      </c>
      <c r="S20" s="1">
        <v>0.44</v>
      </c>
    </row>
    <row r="21" spans="1:19" ht="15">
      <c r="A21" s="36" t="s">
        <v>96</v>
      </c>
      <c r="B21" s="86" t="s">
        <v>211</v>
      </c>
      <c r="C21" s="90">
        <v>150</v>
      </c>
      <c r="D21" s="91">
        <v>3.8</v>
      </c>
      <c r="E21" s="91">
        <v>5.79</v>
      </c>
      <c r="F21" s="91">
        <v>38.12</v>
      </c>
      <c r="G21" s="91">
        <v>220.5</v>
      </c>
      <c r="H21" s="110">
        <v>279</v>
      </c>
      <c r="I21" s="1">
        <v>2192</v>
      </c>
      <c r="J21" s="1">
        <v>50</v>
      </c>
      <c r="K21" s="1">
        <v>50</v>
      </c>
      <c r="L21" s="1">
        <v>28</v>
      </c>
      <c r="M21" s="1">
        <v>95</v>
      </c>
      <c r="N21" s="1">
        <v>0.13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</row>
    <row r="22" spans="1:19" ht="15">
      <c r="A22" s="44" t="s">
        <v>50</v>
      </c>
      <c r="B22" s="37" t="s">
        <v>174</v>
      </c>
      <c r="C22" s="88" t="s">
        <v>118</v>
      </c>
      <c r="D22" s="89">
        <v>0.3</v>
      </c>
      <c r="E22" s="89">
        <v>0</v>
      </c>
      <c r="F22" s="89">
        <v>15.2</v>
      </c>
      <c r="G22" s="89">
        <v>60</v>
      </c>
      <c r="H22" s="1">
        <v>12</v>
      </c>
      <c r="I22" s="1">
        <v>240</v>
      </c>
      <c r="J22" s="1">
        <v>14</v>
      </c>
      <c r="K22" s="1">
        <v>8</v>
      </c>
      <c r="L22" s="1">
        <v>14</v>
      </c>
      <c r="M22" s="1">
        <v>0.6</v>
      </c>
      <c r="N22" s="1">
        <v>0.01</v>
      </c>
      <c r="O22" s="1">
        <v>0.01</v>
      </c>
      <c r="P22" s="1">
        <v>0.02</v>
      </c>
      <c r="Q22" s="1">
        <v>0.02</v>
      </c>
      <c r="R22" s="1">
        <v>0.2</v>
      </c>
      <c r="S22" s="1">
        <v>4</v>
      </c>
    </row>
    <row r="23" spans="1:19" ht="15">
      <c r="A23" s="80" t="s">
        <v>212</v>
      </c>
      <c r="B23" s="81" t="s">
        <v>213</v>
      </c>
      <c r="C23" s="96" t="s">
        <v>165</v>
      </c>
      <c r="D23" s="90">
        <v>2.9</v>
      </c>
      <c r="E23" s="90">
        <v>3.3</v>
      </c>
      <c r="F23" s="90">
        <v>26</v>
      </c>
      <c r="G23" s="90">
        <v>147.5</v>
      </c>
      <c r="H23" s="1">
        <v>460.6</v>
      </c>
      <c r="I23" s="1">
        <v>148.3</v>
      </c>
      <c r="J23" s="1">
        <v>143.17</v>
      </c>
      <c r="K23" s="1">
        <v>33.67</v>
      </c>
      <c r="L23" s="1">
        <v>228.5</v>
      </c>
      <c r="M23" s="1">
        <v>2.23</v>
      </c>
      <c r="N23" s="1">
        <v>0.02</v>
      </c>
      <c r="O23" s="1">
        <v>0.01</v>
      </c>
      <c r="P23" s="1">
        <v>0.1</v>
      </c>
      <c r="Q23" s="1">
        <v>0.06</v>
      </c>
      <c r="R23" s="1">
        <v>0.03</v>
      </c>
      <c r="S23" s="1">
        <v>0.2</v>
      </c>
    </row>
    <row r="24" spans="1:19" ht="15">
      <c r="A24" s="40" t="s">
        <v>94</v>
      </c>
      <c r="B24" s="37" t="s">
        <v>173</v>
      </c>
      <c r="C24" s="36" t="s">
        <v>103</v>
      </c>
      <c r="D24" s="38">
        <v>4.32</v>
      </c>
      <c r="E24" s="38">
        <v>0.58</v>
      </c>
      <c r="F24" s="38">
        <v>25.92</v>
      </c>
      <c r="G24" s="38">
        <v>130</v>
      </c>
      <c r="H24" s="1">
        <v>314</v>
      </c>
      <c r="I24" s="1">
        <v>115</v>
      </c>
      <c r="J24" s="1">
        <v>16.5</v>
      </c>
      <c r="K24" s="1">
        <v>27</v>
      </c>
      <c r="L24" s="1">
        <v>91.5</v>
      </c>
      <c r="M24" s="1">
        <v>2.1</v>
      </c>
      <c r="N24" s="1">
        <v>0</v>
      </c>
      <c r="O24" s="1">
        <v>0</v>
      </c>
      <c r="P24" s="1">
        <v>0.09</v>
      </c>
      <c r="Q24" s="1">
        <v>0.04</v>
      </c>
      <c r="R24" s="1">
        <v>0.88</v>
      </c>
      <c r="S24" s="1">
        <v>0</v>
      </c>
    </row>
    <row r="25" spans="1:19" ht="15">
      <c r="A25" s="47"/>
      <c r="B25" s="48" t="s">
        <v>7</v>
      </c>
      <c r="C25" s="46"/>
      <c r="D25" s="49">
        <f aca="true" t="shared" si="2" ref="D25:S25">SUM(D19:D24)</f>
        <v>29.54</v>
      </c>
      <c r="E25" s="49">
        <f t="shared" si="2"/>
        <v>24.909999999999997</v>
      </c>
      <c r="F25" s="49">
        <f t="shared" si="2"/>
        <v>117.38</v>
      </c>
      <c r="G25" s="49">
        <f t="shared" si="2"/>
        <v>820.7</v>
      </c>
      <c r="H25" s="11">
        <f t="shared" si="2"/>
        <v>2498.79</v>
      </c>
      <c r="I25" s="11">
        <f t="shared" si="2"/>
        <v>3274.96</v>
      </c>
      <c r="J25" s="11">
        <f t="shared" si="2"/>
        <v>353.55999999999995</v>
      </c>
      <c r="K25" s="11">
        <f t="shared" si="2"/>
        <v>168.95999999999998</v>
      </c>
      <c r="L25" s="11">
        <f t="shared" si="2"/>
        <v>594.49</v>
      </c>
      <c r="M25" s="11">
        <f t="shared" si="2"/>
        <v>103.49</v>
      </c>
      <c r="N25" s="11">
        <f t="shared" si="2"/>
        <v>0.31000000000000005</v>
      </c>
      <c r="O25" s="11">
        <f t="shared" si="2"/>
        <v>0.02</v>
      </c>
      <c r="P25" s="11">
        <f t="shared" si="2"/>
        <v>0.21000000000000002</v>
      </c>
      <c r="Q25" s="11">
        <f t="shared" si="2"/>
        <v>0.12</v>
      </c>
      <c r="R25" s="11">
        <f t="shared" si="2"/>
        <v>1.33</v>
      </c>
      <c r="S25" s="11">
        <f t="shared" si="2"/>
        <v>4.640000000000001</v>
      </c>
    </row>
    <row r="26" spans="1:19" ht="15">
      <c r="A26" s="59"/>
      <c r="B26" s="60" t="s">
        <v>10</v>
      </c>
      <c r="C26" s="61"/>
      <c r="D26" s="62"/>
      <c r="E26" s="62"/>
      <c r="F26" s="62"/>
      <c r="G26" s="6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5">
      <c r="A27" s="36" t="s">
        <v>127</v>
      </c>
      <c r="B27" s="37" t="s">
        <v>215</v>
      </c>
      <c r="C27" s="36" t="s">
        <v>109</v>
      </c>
      <c r="D27" s="38">
        <v>0.62</v>
      </c>
      <c r="E27" s="38">
        <v>5</v>
      </c>
      <c r="F27" s="38">
        <v>19.34</v>
      </c>
      <c r="G27" s="38">
        <v>79.2</v>
      </c>
      <c r="H27" s="1">
        <v>13</v>
      </c>
      <c r="I27" s="1">
        <v>139</v>
      </c>
      <c r="J27" s="1">
        <v>8</v>
      </c>
      <c r="K27" s="1">
        <v>4.5</v>
      </c>
      <c r="L27" s="1">
        <v>5.5</v>
      </c>
      <c r="M27" s="1">
        <v>1.1</v>
      </c>
      <c r="N27" s="1">
        <v>0</v>
      </c>
      <c r="O27" s="1">
        <v>0.15</v>
      </c>
      <c r="P27" s="1">
        <v>0.01</v>
      </c>
      <c r="Q27" s="1">
        <v>0.7</v>
      </c>
      <c r="R27" s="1">
        <v>0.15</v>
      </c>
      <c r="S27" s="1">
        <v>38</v>
      </c>
    </row>
    <row r="28" spans="1:19" ht="15">
      <c r="A28" s="44" t="s">
        <v>52</v>
      </c>
      <c r="B28" s="37" t="s">
        <v>219</v>
      </c>
      <c r="C28" s="36" t="s">
        <v>160</v>
      </c>
      <c r="D28" s="39">
        <v>11.92</v>
      </c>
      <c r="E28" s="38">
        <v>16.96</v>
      </c>
      <c r="F28" s="38">
        <v>11.04</v>
      </c>
      <c r="G28" s="38">
        <v>245.6</v>
      </c>
      <c r="H28" s="1">
        <v>13</v>
      </c>
      <c r="I28" s="1">
        <v>14.5</v>
      </c>
      <c r="J28" s="1">
        <v>5.5</v>
      </c>
      <c r="K28" s="1">
        <v>6</v>
      </c>
      <c r="L28" s="1">
        <v>6</v>
      </c>
      <c r="M28" s="1">
        <v>2.5</v>
      </c>
      <c r="N28" s="1">
        <v>0.02</v>
      </c>
      <c r="O28" s="1">
        <v>0</v>
      </c>
      <c r="P28" s="1">
        <v>0.08</v>
      </c>
      <c r="Q28" s="1">
        <v>0.04</v>
      </c>
      <c r="R28" s="1">
        <v>3.5</v>
      </c>
      <c r="S28" s="1">
        <v>0.16</v>
      </c>
    </row>
    <row r="29" spans="1:19" ht="15">
      <c r="A29" s="44" t="s">
        <v>48</v>
      </c>
      <c r="B29" s="37" t="s">
        <v>216</v>
      </c>
      <c r="C29" s="36" t="s">
        <v>126</v>
      </c>
      <c r="D29" s="38">
        <v>3.15</v>
      </c>
      <c r="E29" s="38">
        <v>6.75</v>
      </c>
      <c r="F29" s="38">
        <v>21.9</v>
      </c>
      <c r="G29" s="38">
        <v>163.5</v>
      </c>
      <c r="H29" s="1">
        <v>30.17</v>
      </c>
      <c r="I29" s="1">
        <v>131.12</v>
      </c>
      <c r="J29" s="1">
        <v>1.54</v>
      </c>
      <c r="K29" s="1">
        <v>5.32</v>
      </c>
      <c r="L29" s="1">
        <v>8.93</v>
      </c>
      <c r="M29" s="1">
        <v>0.2</v>
      </c>
      <c r="N29" s="1">
        <v>0.02</v>
      </c>
      <c r="O29" s="1">
        <v>0.05</v>
      </c>
      <c r="P29" s="1">
        <v>0.02</v>
      </c>
      <c r="Q29" s="1">
        <v>0.02</v>
      </c>
      <c r="R29" s="1">
        <v>0.4</v>
      </c>
      <c r="S29" s="1">
        <v>9.24</v>
      </c>
    </row>
    <row r="30" spans="1:19" ht="15">
      <c r="A30" s="36" t="s">
        <v>77</v>
      </c>
      <c r="B30" s="45" t="s">
        <v>218</v>
      </c>
      <c r="C30" s="46" t="s">
        <v>105</v>
      </c>
      <c r="D30" s="72">
        <v>1.2</v>
      </c>
      <c r="E30" s="72">
        <v>0</v>
      </c>
      <c r="F30" s="72">
        <v>31.6</v>
      </c>
      <c r="G30" s="72">
        <v>126</v>
      </c>
      <c r="H30" s="10">
        <v>134</v>
      </c>
      <c r="I30" s="10">
        <v>50</v>
      </c>
      <c r="J30" s="10">
        <v>146</v>
      </c>
      <c r="K30" s="10">
        <v>120</v>
      </c>
      <c r="L30" s="10">
        <v>14</v>
      </c>
      <c r="M30" s="10">
        <v>90</v>
      </c>
      <c r="N30" s="10">
        <v>0</v>
      </c>
      <c r="O30" s="10">
        <v>0</v>
      </c>
      <c r="P30" s="10">
        <v>0.15</v>
      </c>
      <c r="Q30" s="10">
        <v>0.1</v>
      </c>
      <c r="R30" s="10">
        <v>0.1</v>
      </c>
      <c r="S30" s="10">
        <v>1.3</v>
      </c>
    </row>
    <row r="31" spans="1:19" ht="15">
      <c r="A31" s="40" t="s">
        <v>94</v>
      </c>
      <c r="B31" s="37" t="s">
        <v>217</v>
      </c>
      <c r="C31" s="36" t="s">
        <v>126</v>
      </c>
      <c r="D31" s="39">
        <v>0.6</v>
      </c>
      <c r="E31" s="38">
        <v>0.6</v>
      </c>
      <c r="F31" s="38">
        <v>14.7</v>
      </c>
      <c r="G31" s="38">
        <v>70.5</v>
      </c>
      <c r="H31" s="1">
        <v>52</v>
      </c>
      <c r="I31" s="1">
        <v>558</v>
      </c>
      <c r="J31" s="1">
        <v>30</v>
      </c>
      <c r="K31" s="1">
        <v>18</v>
      </c>
      <c r="L31" s="1">
        <v>22</v>
      </c>
      <c r="M31" s="1">
        <v>4.4</v>
      </c>
      <c r="N31" s="1">
        <v>0.06</v>
      </c>
      <c r="O31" s="1">
        <v>0.06</v>
      </c>
      <c r="P31" s="1">
        <v>0.06</v>
      </c>
      <c r="Q31" s="1">
        <v>0.06</v>
      </c>
      <c r="R31" s="1">
        <v>0.6</v>
      </c>
      <c r="S31" s="1">
        <v>33</v>
      </c>
    </row>
    <row r="32" spans="1:19" ht="15">
      <c r="A32" s="40" t="s">
        <v>94</v>
      </c>
      <c r="B32" s="37" t="s">
        <v>173</v>
      </c>
      <c r="C32" s="36" t="s">
        <v>103</v>
      </c>
      <c r="D32" s="39">
        <v>4.32</v>
      </c>
      <c r="E32" s="38">
        <v>0.58</v>
      </c>
      <c r="F32" s="38">
        <v>25.92</v>
      </c>
      <c r="G32" s="38">
        <v>130</v>
      </c>
      <c r="H32" s="1">
        <v>314</v>
      </c>
      <c r="I32" s="1">
        <v>115</v>
      </c>
      <c r="J32" s="1">
        <v>16.5</v>
      </c>
      <c r="K32" s="1">
        <v>27</v>
      </c>
      <c r="L32" s="1">
        <v>91.5</v>
      </c>
      <c r="M32" s="1">
        <v>2.1</v>
      </c>
      <c r="N32" s="1">
        <v>0</v>
      </c>
      <c r="O32" s="1">
        <v>0</v>
      </c>
      <c r="P32" s="1">
        <v>0.09</v>
      </c>
      <c r="Q32" s="1">
        <v>0.04</v>
      </c>
      <c r="R32" s="1">
        <v>0.88</v>
      </c>
      <c r="S32" s="1">
        <v>0</v>
      </c>
    </row>
    <row r="33" spans="1:19" ht="15">
      <c r="A33" s="47"/>
      <c r="B33" s="48" t="s">
        <v>7</v>
      </c>
      <c r="C33" s="46"/>
      <c r="D33" s="49">
        <f>SUM(D27:D32)</f>
        <v>21.810000000000002</v>
      </c>
      <c r="E33" s="49">
        <f aca="true" t="shared" si="3" ref="E33:S33">SUM(E27:E32)</f>
        <v>29.89</v>
      </c>
      <c r="F33" s="49">
        <f t="shared" si="3"/>
        <v>124.5</v>
      </c>
      <c r="G33" s="49">
        <f t="shared" si="3"/>
        <v>814.8</v>
      </c>
      <c r="H33" s="49">
        <f t="shared" si="3"/>
        <v>556.1700000000001</v>
      </c>
      <c r="I33" s="49">
        <f t="shared" si="3"/>
        <v>1007.62</v>
      </c>
      <c r="J33" s="49">
        <f t="shared" si="3"/>
        <v>207.54</v>
      </c>
      <c r="K33" s="49">
        <f t="shared" si="3"/>
        <v>180.82</v>
      </c>
      <c r="L33" s="49">
        <f t="shared" si="3"/>
        <v>147.93</v>
      </c>
      <c r="M33" s="49">
        <f t="shared" si="3"/>
        <v>100.3</v>
      </c>
      <c r="N33" s="49">
        <f t="shared" si="3"/>
        <v>0.1</v>
      </c>
      <c r="O33" s="49">
        <f t="shared" si="3"/>
        <v>0.26</v>
      </c>
      <c r="P33" s="49">
        <f t="shared" si="3"/>
        <v>0.41000000000000003</v>
      </c>
      <c r="Q33" s="49">
        <f t="shared" si="3"/>
        <v>0.96</v>
      </c>
      <c r="R33" s="49">
        <f t="shared" si="3"/>
        <v>5.629999999999999</v>
      </c>
      <c r="S33" s="49">
        <f t="shared" si="3"/>
        <v>81.69999999999999</v>
      </c>
    </row>
    <row r="34" spans="1:19" ht="15">
      <c r="A34" s="59"/>
      <c r="B34" s="60" t="s">
        <v>11</v>
      </c>
      <c r="C34" s="61"/>
      <c r="D34" s="62"/>
      <c r="E34" s="62"/>
      <c r="F34" s="62"/>
      <c r="G34" s="6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36" t="s">
        <v>221</v>
      </c>
      <c r="B35" s="37" t="s">
        <v>222</v>
      </c>
      <c r="C35" s="36" t="s">
        <v>224</v>
      </c>
      <c r="D35" s="38">
        <v>15.06</v>
      </c>
      <c r="E35" s="38">
        <v>12.7</v>
      </c>
      <c r="F35" s="38">
        <v>4</v>
      </c>
      <c r="G35" s="38">
        <v>152</v>
      </c>
      <c r="H35" s="1">
        <v>221</v>
      </c>
      <c r="I35" s="1">
        <v>121</v>
      </c>
      <c r="J35" s="1">
        <v>193.6</v>
      </c>
      <c r="K35" s="1">
        <v>28.8</v>
      </c>
      <c r="L35" s="1">
        <v>16.8</v>
      </c>
      <c r="M35" s="1">
        <v>70.4</v>
      </c>
      <c r="N35" s="1">
        <v>0.11</v>
      </c>
      <c r="O35" s="1">
        <v>0</v>
      </c>
      <c r="P35" s="1">
        <v>0.3</v>
      </c>
      <c r="Q35" s="1">
        <v>0.2</v>
      </c>
      <c r="R35" s="1">
        <v>0</v>
      </c>
      <c r="S35" s="1">
        <v>0</v>
      </c>
    </row>
    <row r="36" spans="1:19" ht="15">
      <c r="A36" s="36" t="s">
        <v>112</v>
      </c>
      <c r="B36" s="45" t="s">
        <v>193</v>
      </c>
      <c r="C36" s="36" t="s">
        <v>126</v>
      </c>
      <c r="D36" s="39">
        <v>8.7</v>
      </c>
      <c r="E36" s="38">
        <v>7.8</v>
      </c>
      <c r="F36" s="38">
        <v>42.6</v>
      </c>
      <c r="G36" s="38">
        <v>279</v>
      </c>
      <c r="H36" s="1">
        <v>3520</v>
      </c>
      <c r="I36" s="1">
        <v>362</v>
      </c>
      <c r="J36" s="1">
        <v>133.2</v>
      </c>
      <c r="K36" s="1">
        <v>130</v>
      </c>
      <c r="L36" s="1">
        <v>504</v>
      </c>
      <c r="M36" s="1">
        <v>11.7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15">
      <c r="A37" s="36" t="s">
        <v>73</v>
      </c>
      <c r="B37" s="37" t="s">
        <v>220</v>
      </c>
      <c r="C37" s="36" t="s">
        <v>166</v>
      </c>
      <c r="D37" s="38">
        <v>9.41</v>
      </c>
      <c r="E37" s="38">
        <v>16.91</v>
      </c>
      <c r="F37" s="38">
        <v>0.96</v>
      </c>
      <c r="G37" s="38">
        <v>109.5</v>
      </c>
      <c r="H37" s="1">
        <v>81.2</v>
      </c>
      <c r="I37" s="1">
        <v>568.35</v>
      </c>
      <c r="J37" s="1">
        <v>34.1</v>
      </c>
      <c r="K37" s="1">
        <v>41.66</v>
      </c>
      <c r="L37" s="1">
        <v>286</v>
      </c>
      <c r="M37" s="1">
        <v>2.85</v>
      </c>
      <c r="N37" s="1">
        <v>0.05</v>
      </c>
      <c r="O37" s="1">
        <v>0.03</v>
      </c>
      <c r="P37" s="1">
        <v>0.12</v>
      </c>
      <c r="Q37" s="1">
        <v>0.23</v>
      </c>
      <c r="R37" s="1">
        <v>4.8</v>
      </c>
      <c r="S37" s="1">
        <v>1.5</v>
      </c>
    </row>
    <row r="38" spans="1:19" ht="15">
      <c r="A38" s="40" t="s">
        <v>94</v>
      </c>
      <c r="B38" s="37" t="s">
        <v>173</v>
      </c>
      <c r="C38" s="36" t="s">
        <v>103</v>
      </c>
      <c r="D38" s="38">
        <v>4.32</v>
      </c>
      <c r="E38" s="38">
        <v>0.58</v>
      </c>
      <c r="F38" s="38">
        <v>25.92</v>
      </c>
      <c r="G38" s="38">
        <v>130</v>
      </c>
      <c r="H38" s="1">
        <v>314</v>
      </c>
      <c r="I38" s="1">
        <v>115</v>
      </c>
      <c r="J38" s="1">
        <v>16.5</v>
      </c>
      <c r="K38" s="1">
        <v>27</v>
      </c>
      <c r="L38" s="1">
        <v>91.5</v>
      </c>
      <c r="M38" s="1">
        <v>2.1</v>
      </c>
      <c r="N38" s="1">
        <v>0</v>
      </c>
      <c r="O38" s="1">
        <v>0</v>
      </c>
      <c r="P38" s="1">
        <v>0.09</v>
      </c>
      <c r="Q38" s="1">
        <v>0.04</v>
      </c>
      <c r="R38" s="1">
        <v>0.88</v>
      </c>
      <c r="S38" s="1">
        <v>0</v>
      </c>
    </row>
    <row r="39" spans="1:19" ht="15">
      <c r="A39" s="36" t="s">
        <v>41</v>
      </c>
      <c r="B39" s="37" t="s">
        <v>223</v>
      </c>
      <c r="C39" s="36" t="s">
        <v>105</v>
      </c>
      <c r="D39" s="38">
        <v>4.9</v>
      </c>
      <c r="E39" s="38">
        <v>5</v>
      </c>
      <c r="F39" s="38">
        <v>32.5</v>
      </c>
      <c r="G39" s="38">
        <v>190</v>
      </c>
      <c r="H39" s="1">
        <v>50</v>
      </c>
      <c r="I39" s="1">
        <v>146</v>
      </c>
      <c r="J39" s="1">
        <v>120</v>
      </c>
      <c r="K39" s="1">
        <v>14</v>
      </c>
      <c r="L39" s="1">
        <v>90</v>
      </c>
      <c r="M39" s="1">
        <v>0</v>
      </c>
      <c r="N39" s="1">
        <v>0</v>
      </c>
      <c r="O39" s="1">
        <v>0.15</v>
      </c>
      <c r="P39" s="1">
        <v>0.1</v>
      </c>
      <c r="Q39" s="1">
        <v>0.1</v>
      </c>
      <c r="R39" s="1">
        <v>1.3</v>
      </c>
      <c r="S39" s="1">
        <v>0</v>
      </c>
    </row>
    <row r="40" spans="1:19" ht="15">
      <c r="A40" s="42"/>
      <c r="B40" s="74" t="s">
        <v>7</v>
      </c>
      <c r="C40" s="42"/>
      <c r="D40" s="58">
        <f>SUM(D35:D39)</f>
        <v>42.39</v>
      </c>
      <c r="E40" s="58">
        <f aca="true" t="shared" si="4" ref="E40:R40">SUM(E35:E39)</f>
        <v>42.989999999999995</v>
      </c>
      <c r="F40" s="58">
        <f t="shared" si="4"/>
        <v>105.98</v>
      </c>
      <c r="G40" s="58">
        <f t="shared" si="4"/>
        <v>860.5</v>
      </c>
      <c r="H40" s="58">
        <f t="shared" si="4"/>
        <v>4186.2</v>
      </c>
      <c r="I40" s="58">
        <f t="shared" si="4"/>
        <v>1312.35</v>
      </c>
      <c r="J40" s="58">
        <f t="shared" si="4"/>
        <v>497.4</v>
      </c>
      <c r="K40" s="58">
        <f t="shared" si="4"/>
        <v>241.46</v>
      </c>
      <c r="L40" s="58">
        <f t="shared" si="4"/>
        <v>988.3</v>
      </c>
      <c r="M40" s="58">
        <f t="shared" si="4"/>
        <v>87.05</v>
      </c>
      <c r="N40" s="58">
        <f t="shared" si="4"/>
        <v>0.16</v>
      </c>
      <c r="O40" s="58">
        <f t="shared" si="4"/>
        <v>0.18</v>
      </c>
      <c r="P40" s="58">
        <f t="shared" si="4"/>
        <v>0.61</v>
      </c>
      <c r="Q40" s="58">
        <f t="shared" si="4"/>
        <v>0.5700000000000001</v>
      </c>
      <c r="R40" s="58">
        <f t="shared" si="4"/>
        <v>6.9799999999999995</v>
      </c>
      <c r="S40" s="24">
        <f>SUM(S39:S39)</f>
        <v>0</v>
      </c>
    </row>
  </sheetData>
  <sheetProtection/>
  <mergeCells count="10">
    <mergeCell ref="A1:S1"/>
    <mergeCell ref="A2:A3"/>
    <mergeCell ref="B2:B3"/>
    <mergeCell ref="C2:C3"/>
    <mergeCell ref="D2:D3"/>
    <mergeCell ref="E2:E3"/>
    <mergeCell ref="F2:F3"/>
    <mergeCell ref="G2:G3"/>
    <mergeCell ref="H2:M2"/>
    <mergeCell ref="N2:S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6" sqref="A16:IV16"/>
    </sheetView>
  </sheetViews>
  <sheetFormatPr defaultColWidth="9.140625" defaultRowHeight="15"/>
  <cols>
    <col min="1" max="1" width="6.00390625" style="0" customWidth="1"/>
    <col min="2" max="2" width="32.7109375" style="0" customWidth="1"/>
    <col min="6" max="6" width="10.421875" style="0" customWidth="1"/>
  </cols>
  <sheetData>
    <row r="1" spans="1:19" ht="15">
      <c r="A1" s="166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39.75" customHeight="1">
      <c r="A2" s="118" t="s">
        <v>0</v>
      </c>
      <c r="B2" s="122" t="s">
        <v>35</v>
      </c>
      <c r="C2" s="170" t="s">
        <v>2</v>
      </c>
      <c r="D2" s="175" t="s">
        <v>3</v>
      </c>
      <c r="E2" s="177" t="s">
        <v>4</v>
      </c>
      <c r="F2" s="177" t="s">
        <v>5</v>
      </c>
      <c r="G2" s="177" t="s">
        <v>34</v>
      </c>
      <c r="H2" s="172" t="s">
        <v>14</v>
      </c>
      <c r="I2" s="173"/>
      <c r="J2" s="173"/>
      <c r="K2" s="173"/>
      <c r="L2" s="173"/>
      <c r="M2" s="174"/>
      <c r="N2" s="172" t="s">
        <v>13</v>
      </c>
      <c r="O2" s="173"/>
      <c r="P2" s="173"/>
      <c r="Q2" s="173"/>
      <c r="R2" s="173"/>
      <c r="S2" s="174"/>
    </row>
    <row r="3" spans="1:19" ht="21" customHeight="1">
      <c r="A3" s="119"/>
      <c r="B3" s="123"/>
      <c r="C3" s="171"/>
      <c r="D3" s="176"/>
      <c r="E3" s="178"/>
      <c r="F3" s="178"/>
      <c r="G3" s="178"/>
      <c r="H3" s="120" t="s">
        <v>15</v>
      </c>
      <c r="I3" s="121" t="s">
        <v>16</v>
      </c>
      <c r="J3" s="121" t="s">
        <v>17</v>
      </c>
      <c r="K3" s="121" t="s">
        <v>18</v>
      </c>
      <c r="L3" s="121" t="s">
        <v>19</v>
      </c>
      <c r="M3" s="121" t="s">
        <v>20</v>
      </c>
      <c r="N3" s="121" t="s">
        <v>21</v>
      </c>
      <c r="O3" s="121" t="s">
        <v>22</v>
      </c>
      <c r="P3" s="121" t="s">
        <v>25</v>
      </c>
      <c r="Q3" s="121" t="s">
        <v>26</v>
      </c>
      <c r="R3" s="121" t="s">
        <v>23</v>
      </c>
      <c r="S3" s="121" t="s">
        <v>24</v>
      </c>
    </row>
    <row r="4" spans="1:19" s="3" customFormat="1" ht="15" customHeight="1">
      <c r="A4" s="5"/>
      <c r="B4" s="6" t="s">
        <v>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5">
      <c r="A5" s="36" t="s">
        <v>98</v>
      </c>
      <c r="B5" s="37" t="s">
        <v>170</v>
      </c>
      <c r="C5" s="36" t="s">
        <v>109</v>
      </c>
      <c r="D5" s="38">
        <v>8.9</v>
      </c>
      <c r="E5" s="38">
        <v>12.3</v>
      </c>
      <c r="F5" s="38">
        <v>12.5</v>
      </c>
      <c r="G5" s="38">
        <v>209</v>
      </c>
      <c r="H5" s="1">
        <v>57</v>
      </c>
      <c r="I5" s="1">
        <v>105.8</v>
      </c>
      <c r="J5" s="1">
        <v>14.8</v>
      </c>
      <c r="K5" s="1">
        <v>15.3</v>
      </c>
      <c r="L5" s="1">
        <v>0.1</v>
      </c>
      <c r="M5" s="1">
        <v>1.1</v>
      </c>
      <c r="N5" s="1">
        <v>0</v>
      </c>
      <c r="O5" s="1">
        <v>0</v>
      </c>
      <c r="P5" s="1">
        <v>0</v>
      </c>
      <c r="Q5" s="1">
        <v>0</v>
      </c>
      <c r="R5" s="1">
        <v>1.7</v>
      </c>
      <c r="S5" s="1">
        <v>0.5</v>
      </c>
    </row>
    <row r="6" spans="1:19" s="3" customFormat="1" ht="15" customHeight="1">
      <c r="A6" s="36" t="s">
        <v>99</v>
      </c>
      <c r="B6" s="37" t="s">
        <v>225</v>
      </c>
      <c r="C6" s="36" t="s">
        <v>102</v>
      </c>
      <c r="D6" s="38">
        <v>12</v>
      </c>
      <c r="E6" s="38">
        <v>22</v>
      </c>
      <c r="F6" s="38">
        <v>3</v>
      </c>
      <c r="G6" s="38">
        <v>260</v>
      </c>
      <c r="H6" s="1">
        <v>807</v>
      </c>
      <c r="I6" s="1">
        <v>203</v>
      </c>
      <c r="J6" s="1">
        <v>27.4</v>
      </c>
      <c r="K6" s="1">
        <v>15</v>
      </c>
      <c r="L6" s="1">
        <v>143</v>
      </c>
      <c r="M6" s="1">
        <v>1.8</v>
      </c>
      <c r="N6" s="1">
        <v>0.04</v>
      </c>
      <c r="O6" s="1">
        <v>0.04</v>
      </c>
      <c r="P6" s="1">
        <v>0</v>
      </c>
      <c r="Q6" s="1">
        <v>0</v>
      </c>
      <c r="R6" s="1">
        <v>0</v>
      </c>
      <c r="S6" s="1">
        <v>0</v>
      </c>
    </row>
    <row r="7" spans="1:19" ht="16.5" customHeight="1">
      <c r="A7" s="36" t="s">
        <v>96</v>
      </c>
      <c r="B7" s="45" t="s">
        <v>211</v>
      </c>
      <c r="C7" s="36" t="s">
        <v>126</v>
      </c>
      <c r="D7" s="39">
        <v>3.8</v>
      </c>
      <c r="E7" s="38">
        <v>5.79</v>
      </c>
      <c r="F7" s="38">
        <v>38.12</v>
      </c>
      <c r="G7" s="38">
        <v>220.5</v>
      </c>
      <c r="H7" s="1">
        <v>279</v>
      </c>
      <c r="I7" s="1">
        <v>2192</v>
      </c>
      <c r="J7" s="1">
        <v>50</v>
      </c>
      <c r="K7" s="1">
        <v>50</v>
      </c>
      <c r="L7" s="1">
        <v>28</v>
      </c>
      <c r="M7" s="1">
        <v>95</v>
      </c>
      <c r="N7" s="1">
        <v>0.13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ht="14.25" customHeight="1">
      <c r="A8" s="36" t="s">
        <v>132</v>
      </c>
      <c r="B8" s="37" t="s">
        <v>226</v>
      </c>
      <c r="C8" s="44" t="s">
        <v>105</v>
      </c>
      <c r="D8" s="124">
        <v>1.6</v>
      </c>
      <c r="E8" s="124">
        <v>1.6</v>
      </c>
      <c r="F8" s="124">
        <v>17.3</v>
      </c>
      <c r="G8" s="124">
        <v>87</v>
      </c>
      <c r="H8" s="110">
        <v>10.25</v>
      </c>
      <c r="I8" s="1">
        <v>205.1</v>
      </c>
      <c r="J8" s="1">
        <v>11.96</v>
      </c>
      <c r="K8" s="1">
        <v>6.8</v>
      </c>
      <c r="L8" s="1">
        <v>11.96</v>
      </c>
      <c r="M8" s="1">
        <v>0.51</v>
      </c>
      <c r="N8" s="1">
        <v>0</v>
      </c>
      <c r="O8" s="1">
        <v>0</v>
      </c>
      <c r="P8" s="1">
        <v>0.01</v>
      </c>
      <c r="Q8" s="1">
        <v>0.01</v>
      </c>
      <c r="R8" s="1">
        <v>0.01</v>
      </c>
      <c r="S8" s="1">
        <v>3.41</v>
      </c>
    </row>
    <row r="9" spans="1:19" s="3" customFormat="1" ht="15">
      <c r="A9" s="40" t="s">
        <v>94</v>
      </c>
      <c r="B9" s="37" t="s">
        <v>173</v>
      </c>
      <c r="C9" s="36" t="s">
        <v>111</v>
      </c>
      <c r="D9" s="38">
        <v>2.2</v>
      </c>
      <c r="E9" s="38">
        <v>0.3</v>
      </c>
      <c r="F9" s="38">
        <v>13</v>
      </c>
      <c r="G9" s="38">
        <v>65</v>
      </c>
      <c r="H9" s="1">
        <v>314</v>
      </c>
      <c r="I9" s="1">
        <v>115</v>
      </c>
      <c r="J9" s="1">
        <v>16.5</v>
      </c>
      <c r="K9" s="1">
        <v>27</v>
      </c>
      <c r="L9" s="1">
        <v>91.5</v>
      </c>
      <c r="M9" s="1">
        <v>2.1</v>
      </c>
      <c r="N9" s="1">
        <v>0</v>
      </c>
      <c r="O9" s="1">
        <v>0</v>
      </c>
      <c r="P9" s="1">
        <v>0.09</v>
      </c>
      <c r="Q9" s="1">
        <v>0.04</v>
      </c>
      <c r="R9" s="1">
        <v>0.88</v>
      </c>
      <c r="S9" s="1">
        <v>0</v>
      </c>
    </row>
    <row r="10" spans="1:19" s="3" customFormat="1" ht="15" customHeight="1">
      <c r="A10" s="42"/>
      <c r="B10" s="41" t="s">
        <v>7</v>
      </c>
      <c r="C10" s="42"/>
      <c r="D10" s="43">
        <f aca="true" t="shared" si="0" ref="D10:S10">SUM(D5:D9)</f>
        <v>28.5</v>
      </c>
      <c r="E10" s="43">
        <f t="shared" si="0"/>
        <v>41.989999999999995</v>
      </c>
      <c r="F10" s="43">
        <f t="shared" si="0"/>
        <v>83.92</v>
      </c>
      <c r="G10" s="43">
        <f t="shared" si="0"/>
        <v>841.5</v>
      </c>
      <c r="H10" s="2">
        <f t="shared" si="0"/>
        <v>1467.25</v>
      </c>
      <c r="I10" s="2">
        <f t="shared" si="0"/>
        <v>2820.9</v>
      </c>
      <c r="J10" s="2">
        <f t="shared" si="0"/>
        <v>120.66</v>
      </c>
      <c r="K10" s="2">
        <f t="shared" si="0"/>
        <v>114.1</v>
      </c>
      <c r="L10" s="2">
        <f t="shared" si="0"/>
        <v>274.56</v>
      </c>
      <c r="M10" s="2">
        <f t="shared" si="0"/>
        <v>100.51</v>
      </c>
      <c r="N10" s="2">
        <f t="shared" si="0"/>
        <v>0.17</v>
      </c>
      <c r="O10" s="2">
        <f t="shared" si="0"/>
        <v>0.04</v>
      </c>
      <c r="P10" s="2">
        <f t="shared" si="0"/>
        <v>0.09999999999999999</v>
      </c>
      <c r="Q10" s="2">
        <f t="shared" si="0"/>
        <v>0.05</v>
      </c>
      <c r="R10" s="2">
        <f t="shared" si="0"/>
        <v>2.59</v>
      </c>
      <c r="S10" s="2">
        <f t="shared" si="0"/>
        <v>3.91</v>
      </c>
    </row>
    <row r="11" spans="1:19" s="3" customFormat="1" ht="17.25" customHeight="1">
      <c r="A11" s="61"/>
      <c r="B11" s="60" t="s">
        <v>8</v>
      </c>
      <c r="C11" s="61"/>
      <c r="D11" s="62"/>
      <c r="E11" s="62"/>
      <c r="F11" s="62"/>
      <c r="G11" s="6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3" customFormat="1" ht="17.25" customHeight="1">
      <c r="A12" s="36" t="s">
        <v>32</v>
      </c>
      <c r="B12" s="37" t="s">
        <v>175</v>
      </c>
      <c r="C12" s="36" t="s">
        <v>167</v>
      </c>
      <c r="D12" s="38">
        <v>9.69</v>
      </c>
      <c r="E12" s="38">
        <v>6.93</v>
      </c>
      <c r="F12" s="38">
        <v>9.27</v>
      </c>
      <c r="G12" s="38">
        <v>140.3</v>
      </c>
      <c r="H12" s="1">
        <v>274.9</v>
      </c>
      <c r="I12" s="1">
        <v>2.34</v>
      </c>
      <c r="J12" s="1">
        <v>3.1</v>
      </c>
      <c r="K12" s="1">
        <v>6.25</v>
      </c>
      <c r="L12" s="1">
        <v>8.6</v>
      </c>
      <c r="M12" s="1">
        <v>4.7</v>
      </c>
      <c r="N12" s="1">
        <v>0.08</v>
      </c>
      <c r="O12" s="1">
        <v>0.08</v>
      </c>
      <c r="P12" s="1">
        <v>0.04</v>
      </c>
      <c r="Q12" s="1">
        <v>0.05</v>
      </c>
      <c r="R12" s="1">
        <v>0.31</v>
      </c>
      <c r="S12" s="1">
        <v>0.49</v>
      </c>
    </row>
    <row r="13" spans="1:19" ht="15">
      <c r="A13" s="80" t="s">
        <v>227</v>
      </c>
      <c r="B13" s="112" t="s">
        <v>228</v>
      </c>
      <c r="C13" s="90">
        <v>100</v>
      </c>
      <c r="D13" s="91">
        <v>15.4</v>
      </c>
      <c r="E13" s="91">
        <v>5.9</v>
      </c>
      <c r="F13" s="91">
        <v>3.9</v>
      </c>
      <c r="G13" s="91">
        <v>132</v>
      </c>
      <c r="H13" s="125">
        <v>243.7</v>
      </c>
      <c r="I13" s="125">
        <v>391.55</v>
      </c>
      <c r="J13" s="125">
        <v>67</v>
      </c>
      <c r="K13" s="125">
        <v>42.03</v>
      </c>
      <c r="L13" s="125">
        <v>266.85</v>
      </c>
      <c r="M13" s="125">
        <v>3.05</v>
      </c>
      <c r="N13" s="125">
        <v>0</v>
      </c>
      <c r="O13" s="125">
        <v>0</v>
      </c>
      <c r="P13" s="125">
        <v>0.1</v>
      </c>
      <c r="Q13" s="125">
        <v>0.2</v>
      </c>
      <c r="R13" s="125">
        <v>8</v>
      </c>
      <c r="S13" s="125">
        <v>0.38</v>
      </c>
    </row>
    <row r="14" spans="1:19" ht="15">
      <c r="A14" s="36" t="s">
        <v>37</v>
      </c>
      <c r="B14" s="37" t="s">
        <v>176</v>
      </c>
      <c r="C14" s="44" t="s">
        <v>126</v>
      </c>
      <c r="D14" s="91">
        <v>5.49</v>
      </c>
      <c r="E14" s="91">
        <v>4.22</v>
      </c>
      <c r="F14" s="91">
        <v>26.37</v>
      </c>
      <c r="G14" s="91">
        <v>165.48</v>
      </c>
      <c r="H14" s="110">
        <v>223</v>
      </c>
      <c r="I14" s="1">
        <v>133.2</v>
      </c>
      <c r="J14" s="1">
        <v>77.4</v>
      </c>
      <c r="K14" s="1">
        <v>117</v>
      </c>
      <c r="L14" s="1">
        <v>27</v>
      </c>
      <c r="M14" s="1">
        <v>39.6</v>
      </c>
      <c r="N14" s="1">
        <v>0</v>
      </c>
      <c r="O14" s="1">
        <v>0.02</v>
      </c>
      <c r="P14" s="1">
        <v>0.02</v>
      </c>
      <c r="Q14" s="1">
        <v>0.09</v>
      </c>
      <c r="R14" s="1">
        <v>0.03</v>
      </c>
      <c r="S14" s="1">
        <v>0.64</v>
      </c>
    </row>
    <row r="15" spans="1:19" ht="15">
      <c r="A15" s="36" t="s">
        <v>124</v>
      </c>
      <c r="B15" s="37" t="s">
        <v>229</v>
      </c>
      <c r="C15" s="36" t="s">
        <v>105</v>
      </c>
      <c r="D15" s="38">
        <v>0.04</v>
      </c>
      <c r="E15" s="38">
        <v>0</v>
      </c>
      <c r="F15" s="38">
        <v>31</v>
      </c>
      <c r="G15" s="38">
        <v>138</v>
      </c>
      <c r="H15" s="1">
        <v>0</v>
      </c>
      <c r="I15" s="1">
        <v>15.2</v>
      </c>
      <c r="J15" s="1">
        <v>0</v>
      </c>
      <c r="K15" s="1">
        <v>0</v>
      </c>
      <c r="L15" s="1">
        <v>0</v>
      </c>
      <c r="M15" s="1">
        <v>0</v>
      </c>
      <c r="N15" s="1">
        <v>0.12</v>
      </c>
      <c r="O15" s="1">
        <v>0</v>
      </c>
      <c r="P15" s="1">
        <v>0.3</v>
      </c>
      <c r="Q15" s="1">
        <v>0.4</v>
      </c>
      <c r="R15" s="1">
        <v>3</v>
      </c>
      <c r="S15" s="1">
        <v>20</v>
      </c>
    </row>
    <row r="16" spans="1:19" ht="15">
      <c r="A16" s="40" t="s">
        <v>94</v>
      </c>
      <c r="B16" s="37" t="s">
        <v>173</v>
      </c>
      <c r="C16" s="36" t="s">
        <v>103</v>
      </c>
      <c r="D16" s="39">
        <v>4.32</v>
      </c>
      <c r="E16" s="38">
        <v>0.58</v>
      </c>
      <c r="F16" s="38">
        <v>25.92</v>
      </c>
      <c r="G16" s="38">
        <v>130</v>
      </c>
      <c r="H16" s="1">
        <v>314</v>
      </c>
      <c r="I16" s="1">
        <v>115</v>
      </c>
      <c r="J16" s="1">
        <v>16.5</v>
      </c>
      <c r="K16" s="1">
        <v>27</v>
      </c>
      <c r="L16" s="1">
        <v>91.5</v>
      </c>
      <c r="M16" s="1">
        <v>2.1</v>
      </c>
      <c r="N16" s="1">
        <v>0</v>
      </c>
      <c r="O16" s="1">
        <v>0</v>
      </c>
      <c r="P16" s="1">
        <v>0.09</v>
      </c>
      <c r="Q16" s="1">
        <v>0.04</v>
      </c>
      <c r="R16" s="1">
        <v>0.88</v>
      </c>
      <c r="S16" s="1">
        <v>0</v>
      </c>
    </row>
    <row r="17" spans="1:19" ht="15">
      <c r="A17" s="42"/>
      <c r="B17" s="74" t="s">
        <v>7</v>
      </c>
      <c r="C17" s="42"/>
      <c r="D17" s="58">
        <f>SUM(D12:D16)</f>
        <v>34.94</v>
      </c>
      <c r="E17" s="58">
        <f>SUM(E12:E16)</f>
        <v>17.63</v>
      </c>
      <c r="F17" s="58">
        <f>SUM(F12:F16)</f>
        <v>96.46</v>
      </c>
      <c r="G17" s="58">
        <f>SUM(G12:G16)</f>
        <v>705.78</v>
      </c>
      <c r="H17" s="24">
        <f>SUM(H12:H16)</f>
        <v>1055.6</v>
      </c>
      <c r="I17" s="24">
        <f>SUM(I12:I16)</f>
        <v>657.29</v>
      </c>
      <c r="J17" s="24">
        <f>SUM(J12:J16)</f>
        <v>164</v>
      </c>
      <c r="K17" s="24">
        <f>SUM(K12:K16)</f>
        <v>192.28</v>
      </c>
      <c r="L17" s="24">
        <f>SUM(L12:L16)</f>
        <v>393.95000000000005</v>
      </c>
      <c r="M17" s="24">
        <f>SUM(M12:M16)</f>
        <v>49.45</v>
      </c>
      <c r="N17" s="24">
        <f>SUM(N12:N16)</f>
        <v>0.2</v>
      </c>
      <c r="O17" s="24">
        <f>SUM(O12:O16)</f>
        <v>0.1</v>
      </c>
      <c r="P17" s="24">
        <f>SUM(P12:P16)</f>
        <v>0.5499999999999999</v>
      </c>
      <c r="Q17" s="24">
        <f>SUM(Q12:Q16)</f>
        <v>0.78</v>
      </c>
      <c r="R17" s="24">
        <f>SUM(R12:R16)</f>
        <v>12.22</v>
      </c>
      <c r="S17" s="24">
        <f>SUM(S12:S16)</f>
        <v>21.51</v>
      </c>
    </row>
    <row r="18" spans="1:19" ht="15">
      <c r="A18" s="63"/>
      <c r="B18" s="126" t="s">
        <v>9</v>
      </c>
      <c r="C18" s="127"/>
      <c r="D18" s="128"/>
      <c r="E18" s="78"/>
      <c r="F18" s="78"/>
      <c r="G18" s="7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3" customFormat="1" ht="15" customHeight="1">
      <c r="A19" s="36" t="s">
        <v>230</v>
      </c>
      <c r="B19" s="86" t="s">
        <v>231</v>
      </c>
      <c r="C19" s="124" t="s">
        <v>214</v>
      </c>
      <c r="D19" s="130">
        <v>1.6</v>
      </c>
      <c r="E19" s="130">
        <v>3.44</v>
      </c>
      <c r="F19" s="130">
        <v>8</v>
      </c>
      <c r="G19" s="130">
        <v>96.4</v>
      </c>
      <c r="H19" s="110">
        <v>1342.4</v>
      </c>
      <c r="I19" s="1">
        <v>462.8</v>
      </c>
      <c r="J19" s="1">
        <v>69.6</v>
      </c>
      <c r="K19" s="1">
        <v>40</v>
      </c>
      <c r="L19" s="1">
        <v>97.2</v>
      </c>
      <c r="M19" s="1">
        <v>2</v>
      </c>
      <c r="N19" s="1">
        <v>0</v>
      </c>
      <c r="O19" s="1">
        <v>0</v>
      </c>
      <c r="P19" s="1">
        <v>0.4</v>
      </c>
      <c r="Q19" s="1">
        <v>0.3</v>
      </c>
      <c r="R19" s="1">
        <v>0</v>
      </c>
      <c r="S19" s="1">
        <v>0</v>
      </c>
    </row>
    <row r="20" spans="1:19" s="3" customFormat="1" ht="15">
      <c r="A20" s="36" t="s">
        <v>38</v>
      </c>
      <c r="B20" s="45" t="s">
        <v>232</v>
      </c>
      <c r="C20" s="88" t="s">
        <v>160</v>
      </c>
      <c r="D20" s="129">
        <v>12</v>
      </c>
      <c r="E20" s="89">
        <v>7.7</v>
      </c>
      <c r="F20" s="89">
        <v>6.7</v>
      </c>
      <c r="G20" s="89">
        <v>142.4</v>
      </c>
      <c r="H20" s="1">
        <v>227.8</v>
      </c>
      <c r="I20" s="1">
        <v>417.96</v>
      </c>
      <c r="J20" s="1">
        <v>68.42</v>
      </c>
      <c r="K20" s="1">
        <v>43.51</v>
      </c>
      <c r="L20" s="1">
        <v>283.68</v>
      </c>
      <c r="M20" s="1">
        <v>1.6</v>
      </c>
      <c r="N20" s="1">
        <v>0.03</v>
      </c>
      <c r="O20" s="1">
        <v>0.02</v>
      </c>
      <c r="P20" s="1">
        <v>0.14</v>
      </c>
      <c r="Q20" s="1">
        <v>0.06</v>
      </c>
      <c r="R20" s="1">
        <v>0.72</v>
      </c>
      <c r="S20" s="1">
        <v>0.7</v>
      </c>
    </row>
    <row r="21" spans="1:19" ht="15">
      <c r="A21" s="44" t="s">
        <v>48</v>
      </c>
      <c r="B21" s="37" t="s">
        <v>216</v>
      </c>
      <c r="C21" s="36" t="s">
        <v>126</v>
      </c>
      <c r="D21" s="38">
        <v>3.15</v>
      </c>
      <c r="E21" s="38">
        <v>6.75</v>
      </c>
      <c r="F21" s="38">
        <v>21.9</v>
      </c>
      <c r="G21" s="38">
        <v>163.5</v>
      </c>
      <c r="H21" s="1">
        <v>30.17</v>
      </c>
      <c r="I21" s="1">
        <v>131.12</v>
      </c>
      <c r="J21" s="1">
        <v>1.54</v>
      </c>
      <c r="K21" s="1">
        <v>5.32</v>
      </c>
      <c r="L21" s="1">
        <v>8.93</v>
      </c>
      <c r="M21" s="1">
        <v>0.2</v>
      </c>
      <c r="N21" s="1">
        <v>0.02</v>
      </c>
      <c r="O21" s="1">
        <v>0.05</v>
      </c>
      <c r="P21" s="1">
        <v>0.02</v>
      </c>
      <c r="Q21" s="1">
        <v>0.02</v>
      </c>
      <c r="R21" s="1">
        <v>0.4</v>
      </c>
      <c r="S21" s="1">
        <v>9.24</v>
      </c>
    </row>
    <row r="22" spans="1:19" s="3" customFormat="1" ht="15">
      <c r="A22" s="36" t="s">
        <v>66</v>
      </c>
      <c r="B22" s="45" t="s">
        <v>233</v>
      </c>
      <c r="C22" s="36" t="s">
        <v>105</v>
      </c>
      <c r="D22" s="39">
        <v>0</v>
      </c>
      <c r="E22" s="38">
        <v>0</v>
      </c>
      <c r="F22" s="38">
        <v>30.6</v>
      </c>
      <c r="G22" s="38">
        <v>118</v>
      </c>
      <c r="H22" s="1">
        <v>0</v>
      </c>
      <c r="I22" s="1">
        <v>15.2</v>
      </c>
      <c r="J22" s="1">
        <v>0</v>
      </c>
      <c r="K22" s="1">
        <v>0</v>
      </c>
      <c r="L22" s="1">
        <v>0</v>
      </c>
      <c r="M22" s="1">
        <v>0</v>
      </c>
      <c r="N22" s="1">
        <v>0.012</v>
      </c>
      <c r="O22" s="1">
        <v>0.02</v>
      </c>
      <c r="P22" s="1">
        <v>0.3</v>
      </c>
      <c r="Q22" s="1">
        <v>0.4</v>
      </c>
      <c r="R22" s="1">
        <v>3</v>
      </c>
      <c r="S22" s="1">
        <v>20</v>
      </c>
    </row>
    <row r="23" spans="1:19" ht="15">
      <c r="A23" s="40" t="s">
        <v>94</v>
      </c>
      <c r="B23" s="37" t="s">
        <v>173</v>
      </c>
      <c r="C23" s="36" t="s">
        <v>103</v>
      </c>
      <c r="D23" s="39">
        <v>4.32</v>
      </c>
      <c r="E23" s="38">
        <v>0.58</v>
      </c>
      <c r="F23" s="38">
        <v>25.92</v>
      </c>
      <c r="G23" s="38">
        <v>130</v>
      </c>
      <c r="H23" s="1">
        <v>314</v>
      </c>
      <c r="I23" s="1">
        <v>115</v>
      </c>
      <c r="J23" s="1">
        <v>16.5</v>
      </c>
      <c r="K23" s="1">
        <v>27</v>
      </c>
      <c r="L23" s="1">
        <v>91.5</v>
      </c>
      <c r="M23" s="1">
        <v>2.1</v>
      </c>
      <c r="N23" s="1">
        <v>0</v>
      </c>
      <c r="O23" s="1">
        <v>0</v>
      </c>
      <c r="P23" s="1">
        <v>0.09</v>
      </c>
      <c r="Q23" s="1">
        <v>0.04</v>
      </c>
      <c r="R23" s="1">
        <v>0.88</v>
      </c>
      <c r="S23" s="1">
        <v>0</v>
      </c>
    </row>
    <row r="24" spans="1:19" s="3" customFormat="1" ht="15">
      <c r="A24" s="36" t="s">
        <v>94</v>
      </c>
      <c r="B24" s="37" t="s">
        <v>182</v>
      </c>
      <c r="C24" s="36" t="s">
        <v>105</v>
      </c>
      <c r="D24" s="39">
        <v>2.25</v>
      </c>
      <c r="E24" s="38">
        <v>0.75</v>
      </c>
      <c r="F24" s="38">
        <v>31.5</v>
      </c>
      <c r="G24" s="38">
        <v>192</v>
      </c>
      <c r="H24" s="1">
        <v>26</v>
      </c>
      <c r="I24" s="1">
        <v>278</v>
      </c>
      <c r="J24" s="1">
        <v>16</v>
      </c>
      <c r="K24" s="1">
        <v>9</v>
      </c>
      <c r="L24" s="1">
        <v>11</v>
      </c>
      <c r="M24" s="1">
        <v>2.2</v>
      </c>
      <c r="N24" s="1">
        <v>0</v>
      </c>
      <c r="O24" s="1">
        <v>0.3</v>
      </c>
      <c r="P24" s="1">
        <v>0.03</v>
      </c>
      <c r="Q24" s="1">
        <v>0.14</v>
      </c>
      <c r="R24" s="1">
        <v>0.3</v>
      </c>
      <c r="S24" s="1">
        <v>20</v>
      </c>
    </row>
    <row r="25" spans="1:19" ht="15">
      <c r="A25" s="42"/>
      <c r="B25" s="74" t="s">
        <v>7</v>
      </c>
      <c r="C25" s="42"/>
      <c r="D25" s="58">
        <f>SUM(D19:D24)</f>
        <v>23.32</v>
      </c>
      <c r="E25" s="58">
        <f aca="true" t="shared" si="1" ref="E25:S25">SUM(E19:E24)</f>
        <v>19.22</v>
      </c>
      <c r="F25" s="58">
        <f t="shared" si="1"/>
        <v>124.61999999999999</v>
      </c>
      <c r="G25" s="58">
        <f t="shared" si="1"/>
        <v>842.3</v>
      </c>
      <c r="H25" s="24">
        <f t="shared" si="1"/>
        <v>1940.3700000000001</v>
      </c>
      <c r="I25" s="24">
        <f t="shared" si="1"/>
        <v>1420.08</v>
      </c>
      <c r="J25" s="24">
        <f t="shared" si="1"/>
        <v>172.05999999999997</v>
      </c>
      <c r="K25" s="24">
        <f t="shared" si="1"/>
        <v>124.82999999999998</v>
      </c>
      <c r="L25" s="24">
        <f t="shared" si="1"/>
        <v>492.31</v>
      </c>
      <c r="M25" s="24">
        <f t="shared" si="1"/>
        <v>8.100000000000001</v>
      </c>
      <c r="N25" s="24">
        <f t="shared" si="1"/>
        <v>0.062</v>
      </c>
      <c r="O25" s="24">
        <f t="shared" si="1"/>
        <v>0.39</v>
      </c>
      <c r="P25" s="24">
        <f t="shared" si="1"/>
        <v>0.9800000000000001</v>
      </c>
      <c r="Q25" s="24">
        <f t="shared" si="1"/>
        <v>0.9600000000000001</v>
      </c>
      <c r="R25" s="24">
        <f t="shared" si="1"/>
        <v>5.3</v>
      </c>
      <c r="S25" s="24">
        <f t="shared" si="1"/>
        <v>49.94</v>
      </c>
    </row>
    <row r="26" spans="1:19" ht="15">
      <c r="A26" s="63"/>
      <c r="B26" s="126" t="s">
        <v>10</v>
      </c>
      <c r="C26" s="63"/>
      <c r="D26" s="64"/>
      <c r="E26" s="65"/>
      <c r="F26" s="65"/>
      <c r="G26" s="6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5">
      <c r="A27" s="44" t="s">
        <v>47</v>
      </c>
      <c r="B27" s="37" t="s">
        <v>234</v>
      </c>
      <c r="C27" s="36" t="s">
        <v>109</v>
      </c>
      <c r="D27" s="38">
        <v>1.44</v>
      </c>
      <c r="E27" s="38">
        <v>4.56</v>
      </c>
      <c r="F27" s="38">
        <v>7.8</v>
      </c>
      <c r="G27" s="38">
        <v>79.2</v>
      </c>
      <c r="H27" s="1">
        <v>39.9</v>
      </c>
      <c r="I27" s="1">
        <v>289.28</v>
      </c>
      <c r="J27" s="1">
        <v>13.97</v>
      </c>
      <c r="K27" s="1">
        <v>19.95</v>
      </c>
      <c r="L27" s="1">
        <v>23.28</v>
      </c>
      <c r="M27" s="1">
        <v>0.9</v>
      </c>
      <c r="N27" s="1">
        <v>0.49</v>
      </c>
      <c r="O27" s="1">
        <v>0.9</v>
      </c>
      <c r="P27" s="1">
        <v>0.08</v>
      </c>
      <c r="Q27" s="1">
        <v>0.04</v>
      </c>
      <c r="R27" s="1">
        <v>0.55</v>
      </c>
      <c r="S27" s="1">
        <v>24.44</v>
      </c>
    </row>
    <row r="28" spans="1:19" ht="15">
      <c r="A28" s="44" t="s">
        <v>95</v>
      </c>
      <c r="B28" s="37" t="s">
        <v>205</v>
      </c>
      <c r="C28" s="36" t="s">
        <v>162</v>
      </c>
      <c r="D28" s="38">
        <v>14.13</v>
      </c>
      <c r="E28" s="38">
        <v>17.55</v>
      </c>
      <c r="F28" s="38">
        <v>2.8</v>
      </c>
      <c r="G28" s="38">
        <v>225.9</v>
      </c>
      <c r="H28" s="1">
        <v>13</v>
      </c>
      <c r="I28" s="1">
        <v>14.5</v>
      </c>
      <c r="J28" s="1">
        <v>5.5</v>
      </c>
      <c r="K28" s="1">
        <v>6</v>
      </c>
      <c r="L28" s="1">
        <v>6</v>
      </c>
      <c r="M28" s="1">
        <v>2.5</v>
      </c>
      <c r="N28" s="1">
        <v>0.02</v>
      </c>
      <c r="O28" s="1">
        <v>0</v>
      </c>
      <c r="P28" s="1">
        <v>0.07</v>
      </c>
      <c r="Q28" s="1">
        <v>0.04</v>
      </c>
      <c r="R28" s="1">
        <v>3.5</v>
      </c>
      <c r="S28" s="1">
        <v>0.16</v>
      </c>
    </row>
    <row r="29" spans="1:19" ht="15">
      <c r="A29" s="80" t="s">
        <v>235</v>
      </c>
      <c r="B29" s="95" t="s">
        <v>236</v>
      </c>
      <c r="C29" s="90">
        <v>150</v>
      </c>
      <c r="D29" s="91">
        <v>2.85</v>
      </c>
      <c r="E29" s="91">
        <v>8.85</v>
      </c>
      <c r="F29" s="91">
        <v>7.2</v>
      </c>
      <c r="G29" s="91">
        <v>121.53</v>
      </c>
      <c r="H29" s="85">
        <v>215.7</v>
      </c>
      <c r="I29" s="85">
        <v>346.5</v>
      </c>
      <c r="J29" s="85">
        <v>59.3</v>
      </c>
      <c r="K29" s="85">
        <v>37.2</v>
      </c>
      <c r="L29" s="85">
        <v>236.15</v>
      </c>
      <c r="M29" s="85">
        <v>2.7</v>
      </c>
      <c r="N29" s="85">
        <v>0</v>
      </c>
      <c r="O29" s="85">
        <v>0</v>
      </c>
      <c r="P29" s="85">
        <v>0.1</v>
      </c>
      <c r="Q29" s="85">
        <v>0.2</v>
      </c>
      <c r="R29" s="85">
        <v>7.1</v>
      </c>
      <c r="S29" s="85">
        <v>0.34</v>
      </c>
    </row>
    <row r="30" spans="1:19" ht="15">
      <c r="A30" s="36" t="s">
        <v>68</v>
      </c>
      <c r="B30" s="37" t="s">
        <v>237</v>
      </c>
      <c r="C30" s="36" t="s">
        <v>105</v>
      </c>
      <c r="D30" s="39">
        <v>0.04</v>
      </c>
      <c r="E30" s="38">
        <v>0</v>
      </c>
      <c r="F30" s="38">
        <v>23.6</v>
      </c>
      <c r="G30" s="38">
        <v>94</v>
      </c>
      <c r="H30" s="1">
        <v>0</v>
      </c>
      <c r="I30" s="1">
        <v>15.2</v>
      </c>
      <c r="J30" s="1">
        <v>0</v>
      </c>
      <c r="K30" s="1">
        <v>0</v>
      </c>
      <c r="L30" s="1">
        <v>0</v>
      </c>
      <c r="M30" s="1">
        <v>0</v>
      </c>
      <c r="N30" s="1">
        <v>0.12</v>
      </c>
      <c r="O30" s="1">
        <v>0</v>
      </c>
      <c r="P30" s="1">
        <v>0.3</v>
      </c>
      <c r="Q30" s="1">
        <v>0.4</v>
      </c>
      <c r="R30" s="1">
        <v>3</v>
      </c>
      <c r="S30" s="1">
        <v>20</v>
      </c>
    </row>
    <row r="31" spans="1:19" ht="15">
      <c r="A31" s="94" t="s">
        <v>238</v>
      </c>
      <c r="B31" s="45" t="s">
        <v>239</v>
      </c>
      <c r="C31" s="96" t="s">
        <v>165</v>
      </c>
      <c r="D31" s="90">
        <v>2.8</v>
      </c>
      <c r="E31" s="90">
        <v>7.2</v>
      </c>
      <c r="F31" s="90">
        <v>24.3</v>
      </c>
      <c r="G31" s="90">
        <v>160</v>
      </c>
      <c r="H31" s="85">
        <v>34.77</v>
      </c>
      <c r="I31" s="85">
        <v>145.26</v>
      </c>
      <c r="J31" s="85">
        <v>69.13</v>
      </c>
      <c r="K31" s="85">
        <v>37.44</v>
      </c>
      <c r="L31" s="85">
        <v>165.71</v>
      </c>
      <c r="M31" s="85">
        <v>1.85</v>
      </c>
      <c r="N31" s="85">
        <v>0.08</v>
      </c>
      <c r="O31" s="85">
        <v>0.06</v>
      </c>
      <c r="P31" s="85">
        <v>0.16</v>
      </c>
      <c r="Q31" s="85">
        <v>0.21</v>
      </c>
      <c r="R31" s="85">
        <v>1.86</v>
      </c>
      <c r="S31" s="85">
        <v>0.2</v>
      </c>
    </row>
    <row r="32" spans="1:19" ht="15">
      <c r="A32" s="40" t="s">
        <v>94</v>
      </c>
      <c r="B32" s="37" t="s">
        <v>173</v>
      </c>
      <c r="C32" s="36" t="s">
        <v>103</v>
      </c>
      <c r="D32" s="39">
        <v>4.32</v>
      </c>
      <c r="E32" s="38">
        <v>0.58</v>
      </c>
      <c r="F32" s="38">
        <v>25.92</v>
      </c>
      <c r="G32" s="38">
        <v>130</v>
      </c>
      <c r="H32" s="1">
        <v>314</v>
      </c>
      <c r="I32" s="1">
        <v>115</v>
      </c>
      <c r="J32" s="1">
        <v>16.5</v>
      </c>
      <c r="K32" s="1">
        <v>27</v>
      </c>
      <c r="L32" s="1">
        <v>91.5</v>
      </c>
      <c r="M32" s="1">
        <v>2.1</v>
      </c>
      <c r="N32" s="1">
        <v>0</v>
      </c>
      <c r="O32" s="1">
        <v>0</v>
      </c>
      <c r="P32" s="1">
        <v>0.09</v>
      </c>
      <c r="Q32" s="1">
        <v>0.04</v>
      </c>
      <c r="R32" s="1">
        <v>0.88</v>
      </c>
      <c r="S32" s="1">
        <v>0</v>
      </c>
    </row>
    <row r="33" spans="1:19" ht="15">
      <c r="A33" s="42"/>
      <c r="B33" s="74" t="s">
        <v>7</v>
      </c>
      <c r="C33" s="42"/>
      <c r="D33" s="58">
        <f>SUM(D27:D32)</f>
        <v>25.580000000000002</v>
      </c>
      <c r="E33" s="58">
        <f aca="true" t="shared" si="2" ref="E33:S33">SUM(E27:E32)</f>
        <v>38.74</v>
      </c>
      <c r="F33" s="58">
        <f t="shared" si="2"/>
        <v>91.62</v>
      </c>
      <c r="G33" s="58">
        <f t="shared" si="2"/>
        <v>810.63</v>
      </c>
      <c r="H33" s="24">
        <f t="shared" si="2"/>
        <v>617.3699999999999</v>
      </c>
      <c r="I33" s="24">
        <f t="shared" si="2"/>
        <v>925.74</v>
      </c>
      <c r="J33" s="24">
        <f t="shared" si="2"/>
        <v>164.39999999999998</v>
      </c>
      <c r="K33" s="24">
        <f t="shared" si="2"/>
        <v>127.59</v>
      </c>
      <c r="L33" s="24">
        <f t="shared" si="2"/>
        <v>522.64</v>
      </c>
      <c r="M33" s="24">
        <f t="shared" si="2"/>
        <v>10.049999999999999</v>
      </c>
      <c r="N33" s="24">
        <f t="shared" si="2"/>
        <v>0.71</v>
      </c>
      <c r="O33" s="24">
        <f t="shared" si="2"/>
        <v>0.96</v>
      </c>
      <c r="P33" s="24">
        <f t="shared" si="2"/>
        <v>0.8</v>
      </c>
      <c r="Q33" s="24">
        <f t="shared" si="2"/>
        <v>0.93</v>
      </c>
      <c r="R33" s="24">
        <f t="shared" si="2"/>
        <v>16.889999999999997</v>
      </c>
      <c r="S33" s="24">
        <f t="shared" si="2"/>
        <v>45.14</v>
      </c>
    </row>
    <row r="34" spans="1:19" ht="15">
      <c r="A34" s="63"/>
      <c r="B34" s="126" t="s">
        <v>11</v>
      </c>
      <c r="C34" s="63"/>
      <c r="D34" s="64"/>
      <c r="E34" s="65"/>
      <c r="F34" s="65"/>
      <c r="G34" s="65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>
      <c r="A35" s="36" t="s">
        <v>70</v>
      </c>
      <c r="B35" s="37" t="s">
        <v>179</v>
      </c>
      <c r="C35" s="36" t="s">
        <v>111</v>
      </c>
      <c r="D35" s="72">
        <v>0.24</v>
      </c>
      <c r="E35" s="72">
        <v>0.03</v>
      </c>
      <c r="F35" s="72">
        <v>0.84</v>
      </c>
      <c r="G35" s="72">
        <v>4.5</v>
      </c>
      <c r="H35" s="1">
        <v>221</v>
      </c>
      <c r="I35" s="1">
        <v>1521</v>
      </c>
      <c r="J35" s="1">
        <v>193.6</v>
      </c>
      <c r="K35" s="1">
        <v>28.8</v>
      </c>
      <c r="L35" s="1">
        <v>16.8</v>
      </c>
      <c r="M35" s="1">
        <v>70.4</v>
      </c>
      <c r="N35" s="1">
        <v>0.11</v>
      </c>
      <c r="O35" s="1">
        <v>0</v>
      </c>
      <c r="P35" s="1">
        <v>0.3</v>
      </c>
      <c r="Q35" s="1">
        <v>0.2</v>
      </c>
      <c r="R35" s="1">
        <v>0</v>
      </c>
      <c r="S35" s="1">
        <v>0</v>
      </c>
    </row>
    <row r="36" spans="1:19" ht="18" customHeight="1">
      <c r="A36" s="94" t="s">
        <v>240</v>
      </c>
      <c r="B36" s="45" t="s">
        <v>241</v>
      </c>
      <c r="C36" s="131" t="s">
        <v>105</v>
      </c>
      <c r="D36" s="130">
        <v>4.96</v>
      </c>
      <c r="E36" s="130">
        <v>4.48</v>
      </c>
      <c r="F36" s="130">
        <v>17.84</v>
      </c>
      <c r="G36" s="130">
        <v>133.6</v>
      </c>
      <c r="H36" s="102">
        <v>1342.4</v>
      </c>
      <c r="I36" s="85">
        <v>462.8</v>
      </c>
      <c r="J36" s="85">
        <v>69.6</v>
      </c>
      <c r="K36" s="85">
        <v>40</v>
      </c>
      <c r="L36" s="85">
        <v>97.2</v>
      </c>
      <c r="M36" s="85">
        <v>2</v>
      </c>
      <c r="N36" s="85">
        <v>0</v>
      </c>
      <c r="O36" s="85">
        <v>0</v>
      </c>
      <c r="P36" s="85">
        <v>0.3</v>
      </c>
      <c r="Q36" s="85">
        <v>0.2</v>
      </c>
      <c r="R36" s="85">
        <v>0</v>
      </c>
      <c r="S36" s="85">
        <v>0</v>
      </c>
    </row>
    <row r="37" spans="1:19" ht="15">
      <c r="A37" s="80" t="s">
        <v>122</v>
      </c>
      <c r="B37" s="81" t="s">
        <v>242</v>
      </c>
      <c r="C37" s="94" t="s">
        <v>160</v>
      </c>
      <c r="D37" s="132">
        <v>22.9</v>
      </c>
      <c r="E37" s="132">
        <v>16.08</v>
      </c>
      <c r="F37" s="132">
        <v>0.76</v>
      </c>
      <c r="G37" s="132">
        <v>242.4</v>
      </c>
      <c r="H37" s="102">
        <v>481</v>
      </c>
      <c r="I37" s="85">
        <v>1236</v>
      </c>
      <c r="J37" s="85">
        <v>1482</v>
      </c>
      <c r="K37" s="85">
        <v>122</v>
      </c>
      <c r="L37" s="85">
        <v>63</v>
      </c>
      <c r="M37" s="85">
        <v>201</v>
      </c>
      <c r="N37" s="85">
        <v>0.08</v>
      </c>
      <c r="O37" s="85">
        <v>0.09</v>
      </c>
      <c r="P37" s="85">
        <v>0.04</v>
      </c>
      <c r="Q37" s="85">
        <v>0</v>
      </c>
      <c r="R37" s="85">
        <v>0</v>
      </c>
      <c r="S37" s="85">
        <v>0</v>
      </c>
    </row>
    <row r="38" spans="1:19" ht="15">
      <c r="A38" s="44" t="s">
        <v>100</v>
      </c>
      <c r="B38" s="37" t="s">
        <v>172</v>
      </c>
      <c r="C38" s="44" t="s">
        <v>126</v>
      </c>
      <c r="D38" s="91">
        <v>14.1</v>
      </c>
      <c r="E38" s="91">
        <v>6.9</v>
      </c>
      <c r="F38" s="91">
        <v>33.5</v>
      </c>
      <c r="G38" s="91">
        <v>255</v>
      </c>
      <c r="H38" s="110">
        <v>24.51</v>
      </c>
      <c r="I38" s="1">
        <v>640</v>
      </c>
      <c r="J38" s="1">
        <v>71.35</v>
      </c>
      <c r="K38" s="1">
        <v>76.86</v>
      </c>
      <c r="L38" s="1">
        <v>199.2</v>
      </c>
      <c r="M38" s="1">
        <v>6.12</v>
      </c>
      <c r="N38" s="1">
        <v>0.02</v>
      </c>
      <c r="O38" s="1">
        <v>0.02</v>
      </c>
      <c r="P38" s="1">
        <v>0.78</v>
      </c>
      <c r="Q38" s="1">
        <v>0.2</v>
      </c>
      <c r="R38" s="1">
        <v>2.06</v>
      </c>
      <c r="S38" s="1">
        <v>0</v>
      </c>
    </row>
    <row r="39" spans="1:19" ht="15">
      <c r="A39" s="40" t="s">
        <v>94</v>
      </c>
      <c r="B39" s="37" t="s">
        <v>173</v>
      </c>
      <c r="C39" s="36" t="s">
        <v>103</v>
      </c>
      <c r="D39" s="129">
        <v>4.32</v>
      </c>
      <c r="E39" s="89">
        <v>0.58</v>
      </c>
      <c r="F39" s="89">
        <v>25.92</v>
      </c>
      <c r="G39" s="89">
        <v>130</v>
      </c>
      <c r="H39" s="1">
        <v>314</v>
      </c>
      <c r="I39" s="1">
        <v>115</v>
      </c>
      <c r="J39" s="1">
        <v>16.5</v>
      </c>
      <c r="K39" s="1">
        <v>27</v>
      </c>
      <c r="L39" s="1">
        <v>91.5</v>
      </c>
      <c r="M39" s="1">
        <v>2.1</v>
      </c>
      <c r="N39" s="1">
        <v>0</v>
      </c>
      <c r="O39" s="1">
        <v>0</v>
      </c>
      <c r="P39" s="1">
        <v>0.09</v>
      </c>
      <c r="Q39" s="1">
        <v>0.04</v>
      </c>
      <c r="R39" s="1">
        <v>0.88</v>
      </c>
      <c r="S39" s="1">
        <v>0</v>
      </c>
    </row>
    <row r="40" spans="1:19" ht="15">
      <c r="A40" s="36" t="s">
        <v>50</v>
      </c>
      <c r="B40" s="37" t="s">
        <v>174</v>
      </c>
      <c r="C40" s="36" t="s">
        <v>108</v>
      </c>
      <c r="D40" s="39">
        <v>0.3</v>
      </c>
      <c r="E40" s="38">
        <v>0</v>
      </c>
      <c r="F40" s="38">
        <v>15.2</v>
      </c>
      <c r="G40" s="38">
        <v>60</v>
      </c>
      <c r="H40" s="1">
        <v>100</v>
      </c>
      <c r="I40" s="1">
        <v>292</v>
      </c>
      <c r="J40" s="1">
        <v>240</v>
      </c>
      <c r="K40" s="1">
        <v>28</v>
      </c>
      <c r="L40" s="1">
        <v>180</v>
      </c>
      <c r="M40" s="1">
        <v>0.06</v>
      </c>
      <c r="N40" s="1">
        <v>0.06</v>
      </c>
      <c r="O40" s="1">
        <v>0.01</v>
      </c>
      <c r="P40" s="1">
        <v>0.1</v>
      </c>
      <c r="Q40" s="1">
        <v>0.13</v>
      </c>
      <c r="R40" s="1">
        <v>0.1</v>
      </c>
      <c r="S40" s="1">
        <v>6</v>
      </c>
    </row>
    <row r="41" spans="1:19" ht="15">
      <c r="A41" s="42"/>
      <c r="B41" s="74" t="s">
        <v>7</v>
      </c>
      <c r="C41" s="42"/>
      <c r="D41" s="58">
        <f>SUM(D35:D40)</f>
        <v>46.81999999999999</v>
      </c>
      <c r="E41" s="58">
        <f aca="true" t="shared" si="3" ref="E41:S41">SUM(E35:E40)</f>
        <v>28.07</v>
      </c>
      <c r="F41" s="58">
        <f t="shared" si="3"/>
        <v>94.06</v>
      </c>
      <c r="G41" s="58">
        <f t="shared" si="3"/>
        <v>825.5</v>
      </c>
      <c r="H41" s="24">
        <f t="shared" si="3"/>
        <v>2482.9100000000003</v>
      </c>
      <c r="I41" s="24">
        <f t="shared" si="3"/>
        <v>4266.8</v>
      </c>
      <c r="J41" s="24">
        <f t="shared" si="3"/>
        <v>2073.05</v>
      </c>
      <c r="K41" s="24">
        <f t="shared" si="3"/>
        <v>322.66</v>
      </c>
      <c r="L41" s="24">
        <f t="shared" si="3"/>
        <v>647.7</v>
      </c>
      <c r="M41" s="24">
        <f t="shared" si="3"/>
        <v>281.68</v>
      </c>
      <c r="N41" s="24">
        <f t="shared" si="3"/>
        <v>0.27</v>
      </c>
      <c r="O41" s="24">
        <f t="shared" si="3"/>
        <v>0.12</v>
      </c>
      <c r="P41" s="24">
        <f t="shared" si="3"/>
        <v>1.61</v>
      </c>
      <c r="Q41" s="24">
        <f t="shared" si="3"/>
        <v>0.7700000000000001</v>
      </c>
      <c r="R41" s="24">
        <f t="shared" si="3"/>
        <v>3.04</v>
      </c>
      <c r="S41" s="24">
        <f t="shared" si="3"/>
        <v>6</v>
      </c>
    </row>
  </sheetData>
  <sheetProtection/>
  <mergeCells count="8">
    <mergeCell ref="A1:S1"/>
    <mergeCell ref="C2:C3"/>
    <mergeCell ref="H2:M2"/>
    <mergeCell ref="N2:S2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="130" zoomScaleNormal="130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4" sqref="A4"/>
      <selection pane="bottomRight" activeCell="A5" sqref="A1:C16384"/>
    </sheetView>
  </sheetViews>
  <sheetFormatPr defaultColWidth="9.140625" defaultRowHeight="15"/>
  <cols>
    <col min="1" max="1" width="7.00390625" style="0" customWidth="1"/>
    <col min="2" max="2" width="29.8515625" style="0" customWidth="1"/>
  </cols>
  <sheetData>
    <row r="1" spans="1:19" ht="15">
      <c r="A1" s="161" t="s">
        <v>243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s="3" customFormat="1" ht="15" customHeight="1">
      <c r="A2" s="161" t="s">
        <v>149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5">
      <c r="A3" s="179" t="s">
        <v>0</v>
      </c>
      <c r="B3" s="164" t="s">
        <v>36</v>
      </c>
      <c r="C3" s="162" t="s">
        <v>97</v>
      </c>
      <c r="D3" s="164" t="s">
        <v>3</v>
      </c>
      <c r="E3" s="164" t="s">
        <v>4</v>
      </c>
      <c r="F3" s="164" t="s">
        <v>5</v>
      </c>
      <c r="G3" s="164" t="s">
        <v>34</v>
      </c>
      <c r="H3" s="164" t="s">
        <v>14</v>
      </c>
      <c r="I3" s="164"/>
      <c r="J3" s="164"/>
      <c r="K3" s="164"/>
      <c r="L3" s="164"/>
      <c r="M3" s="164"/>
      <c r="N3" s="164" t="s">
        <v>13</v>
      </c>
      <c r="O3" s="164"/>
      <c r="P3" s="164"/>
      <c r="Q3" s="164"/>
      <c r="R3" s="164"/>
      <c r="S3" s="164"/>
    </row>
    <row r="4" spans="1:19" ht="15">
      <c r="A4" s="179"/>
      <c r="B4" s="164"/>
      <c r="C4" s="163"/>
      <c r="D4" s="164"/>
      <c r="E4" s="164"/>
      <c r="F4" s="164"/>
      <c r="G4" s="164"/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  <c r="M4" s="4" t="s">
        <v>20</v>
      </c>
      <c r="N4" s="4" t="s">
        <v>21</v>
      </c>
      <c r="O4" s="4" t="s">
        <v>22</v>
      </c>
      <c r="P4" s="4" t="s">
        <v>25</v>
      </c>
      <c r="Q4" s="4" t="s">
        <v>26</v>
      </c>
      <c r="R4" s="4" t="s">
        <v>23</v>
      </c>
      <c r="S4" s="4" t="s">
        <v>24</v>
      </c>
    </row>
    <row r="5" spans="1:19" ht="14.25" customHeight="1">
      <c r="A5" s="5"/>
      <c r="B5" s="6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80" t="s">
        <v>244</v>
      </c>
      <c r="B6" s="81" t="s">
        <v>215</v>
      </c>
      <c r="C6" s="96" t="s">
        <v>109</v>
      </c>
      <c r="D6" s="104">
        <v>0.72</v>
      </c>
      <c r="E6" s="104">
        <v>6</v>
      </c>
      <c r="F6" s="104">
        <v>5.52</v>
      </c>
      <c r="G6" s="105">
        <v>79.2</v>
      </c>
      <c r="H6" s="85">
        <v>40</v>
      </c>
      <c r="I6" s="85">
        <v>290</v>
      </c>
      <c r="J6" s="85">
        <v>14</v>
      </c>
      <c r="K6" s="85">
        <v>20</v>
      </c>
      <c r="L6" s="85">
        <v>26</v>
      </c>
      <c r="M6" s="85">
        <v>0.9</v>
      </c>
      <c r="N6" s="85">
        <v>0</v>
      </c>
      <c r="O6" s="85">
        <v>1.2</v>
      </c>
      <c r="P6" s="85">
        <v>0.06</v>
      </c>
      <c r="Q6" s="85">
        <v>0.04</v>
      </c>
      <c r="R6" s="85">
        <v>0.53</v>
      </c>
      <c r="S6" s="85">
        <v>25</v>
      </c>
    </row>
    <row r="7" spans="1:19" ht="14.25" customHeight="1">
      <c r="A7" s="36" t="s">
        <v>51</v>
      </c>
      <c r="B7" s="37" t="s">
        <v>200</v>
      </c>
      <c r="C7" s="114" t="s">
        <v>126</v>
      </c>
      <c r="D7" s="133">
        <v>5.25</v>
      </c>
      <c r="E7" s="133">
        <v>6.15</v>
      </c>
      <c r="F7" s="133">
        <v>35.25</v>
      </c>
      <c r="G7" s="133">
        <v>220.5</v>
      </c>
      <c r="H7" s="110">
        <v>223</v>
      </c>
      <c r="I7" s="1">
        <v>133.2</v>
      </c>
      <c r="J7" s="1">
        <v>77.4</v>
      </c>
      <c r="K7" s="1">
        <v>117</v>
      </c>
      <c r="L7" s="1">
        <v>27</v>
      </c>
      <c r="M7" s="1">
        <v>39.6</v>
      </c>
      <c r="N7" s="1">
        <v>0</v>
      </c>
      <c r="O7" s="1">
        <v>0.02</v>
      </c>
      <c r="P7" s="1">
        <v>0.02</v>
      </c>
      <c r="Q7" s="1">
        <v>0.09</v>
      </c>
      <c r="R7" s="1">
        <v>0.03</v>
      </c>
      <c r="S7" s="1">
        <v>0.64</v>
      </c>
    </row>
    <row r="8" spans="1:19" ht="15" customHeight="1">
      <c r="A8" s="36" t="s">
        <v>201</v>
      </c>
      <c r="B8" s="86" t="s">
        <v>202</v>
      </c>
      <c r="C8" s="90">
        <v>80</v>
      </c>
      <c r="D8" s="90">
        <v>16.5</v>
      </c>
      <c r="E8" s="90">
        <v>29.8</v>
      </c>
      <c r="F8" s="90">
        <v>0</v>
      </c>
      <c r="G8" s="90">
        <v>336</v>
      </c>
      <c r="H8" s="110">
        <v>807</v>
      </c>
      <c r="I8" s="1">
        <v>203</v>
      </c>
      <c r="J8" s="1">
        <v>27.4</v>
      </c>
      <c r="K8" s="1">
        <v>15</v>
      </c>
      <c r="L8" s="1">
        <v>143</v>
      </c>
      <c r="M8" s="1">
        <v>1.8</v>
      </c>
      <c r="N8" s="1">
        <v>0.04</v>
      </c>
      <c r="O8" s="1">
        <v>0.04</v>
      </c>
      <c r="P8" s="1">
        <v>0</v>
      </c>
      <c r="Q8" s="1">
        <v>0</v>
      </c>
      <c r="R8" s="1">
        <v>0</v>
      </c>
      <c r="S8" s="1">
        <v>0</v>
      </c>
    </row>
    <row r="9" spans="1:19" ht="14.25" customHeight="1">
      <c r="A9" s="40" t="s">
        <v>94</v>
      </c>
      <c r="B9" s="37" t="s">
        <v>173</v>
      </c>
      <c r="C9" s="88" t="s">
        <v>103</v>
      </c>
      <c r="D9" s="89">
        <v>4.32</v>
      </c>
      <c r="E9" s="89">
        <v>0.58</v>
      </c>
      <c r="F9" s="89">
        <v>25.92</v>
      </c>
      <c r="G9" s="89">
        <v>130</v>
      </c>
      <c r="H9" s="1">
        <v>314</v>
      </c>
      <c r="I9" s="1">
        <v>115</v>
      </c>
      <c r="J9" s="1">
        <v>16.5</v>
      </c>
      <c r="K9" s="1">
        <v>27</v>
      </c>
      <c r="L9" s="1">
        <v>91.5</v>
      </c>
      <c r="M9" s="1">
        <v>2.1</v>
      </c>
      <c r="N9" s="1">
        <v>0</v>
      </c>
      <c r="O9" s="1">
        <v>0</v>
      </c>
      <c r="P9" s="1">
        <v>0.09</v>
      </c>
      <c r="Q9" s="1">
        <v>0.04</v>
      </c>
      <c r="R9" s="1">
        <v>0.88</v>
      </c>
      <c r="S9" s="1">
        <v>0</v>
      </c>
    </row>
    <row r="10" spans="1:19" ht="14.25" customHeight="1">
      <c r="A10" s="36" t="s">
        <v>66</v>
      </c>
      <c r="B10" s="37" t="s">
        <v>203</v>
      </c>
      <c r="C10" s="36" t="s">
        <v>105</v>
      </c>
      <c r="D10" s="38">
        <v>0</v>
      </c>
      <c r="E10" s="38">
        <v>0</v>
      </c>
      <c r="F10" s="38">
        <v>19</v>
      </c>
      <c r="G10" s="38">
        <v>75</v>
      </c>
      <c r="H10" s="1">
        <v>134</v>
      </c>
      <c r="I10" s="1">
        <v>50</v>
      </c>
      <c r="J10" s="1">
        <v>146</v>
      </c>
      <c r="K10" s="1">
        <v>120</v>
      </c>
      <c r="L10" s="1">
        <v>14</v>
      </c>
      <c r="M10" s="1">
        <v>90</v>
      </c>
      <c r="N10" s="1">
        <v>0</v>
      </c>
      <c r="O10" s="1">
        <v>0</v>
      </c>
      <c r="P10" s="1">
        <v>0.15</v>
      </c>
      <c r="Q10" s="1">
        <v>0.1</v>
      </c>
      <c r="R10" s="1">
        <v>0.1</v>
      </c>
      <c r="S10" s="1">
        <v>1.3</v>
      </c>
    </row>
    <row r="11" spans="1:19" ht="14.25" customHeight="1">
      <c r="A11" s="66"/>
      <c r="B11" s="41" t="s">
        <v>7</v>
      </c>
      <c r="C11" s="42"/>
      <c r="D11" s="43">
        <f aca="true" t="shared" si="0" ref="D11:S11">SUM(D6:D10)</f>
        <v>26.79</v>
      </c>
      <c r="E11" s="43">
        <f t="shared" si="0"/>
        <v>42.53</v>
      </c>
      <c r="F11" s="43">
        <f t="shared" si="0"/>
        <v>85.69</v>
      </c>
      <c r="G11" s="43">
        <f t="shared" si="0"/>
        <v>840.7</v>
      </c>
      <c r="H11" s="2">
        <f t="shared" si="0"/>
        <v>1518</v>
      </c>
      <c r="I11" s="2">
        <f t="shared" si="0"/>
        <v>791.2</v>
      </c>
      <c r="J11" s="2">
        <f t="shared" si="0"/>
        <v>281.3</v>
      </c>
      <c r="K11" s="2">
        <f t="shared" si="0"/>
        <v>299</v>
      </c>
      <c r="L11" s="2">
        <f t="shared" si="0"/>
        <v>301.5</v>
      </c>
      <c r="M11" s="2">
        <f t="shared" si="0"/>
        <v>134.4</v>
      </c>
      <c r="N11" s="2">
        <f t="shared" si="0"/>
        <v>0.04</v>
      </c>
      <c r="O11" s="2">
        <f t="shared" si="0"/>
        <v>1.26</v>
      </c>
      <c r="P11" s="2">
        <f t="shared" si="0"/>
        <v>0.31999999999999995</v>
      </c>
      <c r="Q11" s="2">
        <f t="shared" si="0"/>
        <v>0.27</v>
      </c>
      <c r="R11" s="2">
        <f t="shared" si="0"/>
        <v>1.54</v>
      </c>
      <c r="S11" s="2">
        <f t="shared" si="0"/>
        <v>26.94</v>
      </c>
    </row>
    <row r="12" spans="1:19" ht="14.25" customHeight="1">
      <c r="A12" s="134"/>
      <c r="B12" s="60" t="s">
        <v>8</v>
      </c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2"/>
    </row>
    <row r="13" spans="1:19" ht="15">
      <c r="A13" s="36" t="s">
        <v>78</v>
      </c>
      <c r="B13" s="73" t="s">
        <v>184</v>
      </c>
      <c r="C13" s="46" t="s">
        <v>109</v>
      </c>
      <c r="D13" s="72">
        <v>0.6</v>
      </c>
      <c r="E13" s="72">
        <v>4.26</v>
      </c>
      <c r="F13" s="72">
        <v>2.52</v>
      </c>
      <c r="G13" s="72">
        <v>51.6</v>
      </c>
      <c r="H13" s="38">
        <v>39.9</v>
      </c>
      <c r="I13" s="38">
        <v>289.28</v>
      </c>
      <c r="J13" s="38">
        <v>13.97</v>
      </c>
      <c r="K13" s="38">
        <v>19.95</v>
      </c>
      <c r="L13" s="38">
        <v>23.28</v>
      </c>
      <c r="M13" s="38">
        <v>0.9</v>
      </c>
      <c r="N13" s="38">
        <v>0.49</v>
      </c>
      <c r="O13" s="38">
        <v>0.9</v>
      </c>
      <c r="P13" s="38">
        <v>0.08</v>
      </c>
      <c r="Q13" s="38">
        <v>0.04</v>
      </c>
      <c r="R13" s="38">
        <v>0.55</v>
      </c>
      <c r="S13" s="38">
        <v>24.44</v>
      </c>
    </row>
    <row r="14" spans="1:19" ht="15">
      <c r="A14" s="36" t="s">
        <v>33</v>
      </c>
      <c r="B14" s="45" t="s">
        <v>204</v>
      </c>
      <c r="C14" s="36" t="s">
        <v>109</v>
      </c>
      <c r="D14" s="39">
        <v>6</v>
      </c>
      <c r="E14" s="38">
        <v>10.02</v>
      </c>
      <c r="F14" s="38">
        <v>1.14</v>
      </c>
      <c r="G14" s="38">
        <v>119.4</v>
      </c>
      <c r="H14" s="1">
        <v>7</v>
      </c>
      <c r="I14" s="1">
        <v>196</v>
      </c>
      <c r="J14" s="1">
        <v>17</v>
      </c>
      <c r="K14" s="1">
        <v>14</v>
      </c>
      <c r="L14" s="1">
        <v>30</v>
      </c>
      <c r="M14" s="1">
        <v>0.5</v>
      </c>
      <c r="N14" s="1">
        <v>0</v>
      </c>
      <c r="O14" s="1">
        <v>0.02</v>
      </c>
      <c r="P14" s="1">
        <v>0.03</v>
      </c>
      <c r="Q14" s="1">
        <v>0.02</v>
      </c>
      <c r="R14" s="1">
        <v>0.02</v>
      </c>
      <c r="S14" s="1">
        <v>7</v>
      </c>
    </row>
    <row r="15" spans="1:19" ht="14.25" customHeight="1">
      <c r="A15" s="135">
        <v>487</v>
      </c>
      <c r="B15" s="45" t="s">
        <v>245</v>
      </c>
      <c r="C15" s="136">
        <v>120</v>
      </c>
      <c r="D15" s="90">
        <v>19</v>
      </c>
      <c r="E15" s="90">
        <v>10.68</v>
      </c>
      <c r="F15" s="90">
        <v>0.48</v>
      </c>
      <c r="G15" s="90">
        <v>173</v>
      </c>
      <c r="H15" s="102">
        <v>199.8</v>
      </c>
      <c r="I15" s="85">
        <v>366.6</v>
      </c>
      <c r="J15" s="85">
        <v>60.2</v>
      </c>
      <c r="K15" s="85">
        <v>38.17</v>
      </c>
      <c r="L15" s="85">
        <v>248.84</v>
      </c>
      <c r="M15" s="85">
        <v>1.4</v>
      </c>
      <c r="N15" s="85">
        <v>0.04</v>
      </c>
      <c r="O15" s="85">
        <v>0.02</v>
      </c>
      <c r="P15" s="85">
        <v>0.12</v>
      </c>
      <c r="Q15" s="85">
        <v>0.05</v>
      </c>
      <c r="R15" s="85">
        <v>0.61</v>
      </c>
      <c r="S15" s="85">
        <v>0.62</v>
      </c>
    </row>
    <row r="16" spans="1:19" ht="14.25" customHeight="1">
      <c r="A16" s="80" t="s">
        <v>246</v>
      </c>
      <c r="B16" s="81" t="s">
        <v>247</v>
      </c>
      <c r="C16" s="90">
        <v>150</v>
      </c>
      <c r="D16" s="137">
        <v>3.6</v>
      </c>
      <c r="E16" s="137">
        <v>6</v>
      </c>
      <c r="F16" s="137">
        <v>37.05</v>
      </c>
      <c r="G16" s="137">
        <v>228</v>
      </c>
      <c r="H16" s="1">
        <v>30.17</v>
      </c>
      <c r="I16" s="1">
        <v>131.12</v>
      </c>
      <c r="J16" s="1">
        <v>1.54</v>
      </c>
      <c r="K16" s="1">
        <v>5.32</v>
      </c>
      <c r="L16" s="1">
        <v>8.93</v>
      </c>
      <c r="M16" s="1">
        <v>0.2</v>
      </c>
      <c r="N16" s="1">
        <v>0.02</v>
      </c>
      <c r="O16" s="1">
        <v>0.05</v>
      </c>
      <c r="P16" s="1">
        <v>0.02</v>
      </c>
      <c r="Q16" s="1">
        <v>0.02</v>
      </c>
      <c r="R16" s="1">
        <v>0.4</v>
      </c>
      <c r="S16" s="1">
        <v>9.24</v>
      </c>
    </row>
    <row r="17" spans="1:19" ht="14.25" customHeight="1">
      <c r="A17" s="94" t="s">
        <v>94</v>
      </c>
      <c r="B17" s="138" t="s">
        <v>196</v>
      </c>
      <c r="C17" s="96">
        <v>60</v>
      </c>
      <c r="D17" s="97">
        <v>4.32</v>
      </c>
      <c r="E17" s="97">
        <v>0.58</v>
      </c>
      <c r="F17" s="97">
        <v>25.92</v>
      </c>
      <c r="G17" s="98">
        <v>130</v>
      </c>
      <c r="H17" s="85">
        <v>314</v>
      </c>
      <c r="I17" s="85">
        <v>115</v>
      </c>
      <c r="J17" s="85">
        <v>16.5</v>
      </c>
      <c r="K17" s="85">
        <v>27</v>
      </c>
      <c r="L17" s="85">
        <v>91.5</v>
      </c>
      <c r="M17" s="85">
        <v>2.1</v>
      </c>
      <c r="N17" s="85">
        <v>0</v>
      </c>
      <c r="O17" s="85">
        <v>0</v>
      </c>
      <c r="P17" s="85">
        <v>0.09</v>
      </c>
      <c r="Q17" s="85">
        <v>0.04</v>
      </c>
      <c r="R17" s="85">
        <v>0.88</v>
      </c>
      <c r="S17" s="85">
        <v>0</v>
      </c>
    </row>
    <row r="18" spans="1:19" ht="14.25" customHeight="1">
      <c r="A18" s="36" t="s">
        <v>93</v>
      </c>
      <c r="B18" s="37" t="s">
        <v>183</v>
      </c>
      <c r="C18" s="36" t="s">
        <v>105</v>
      </c>
      <c r="D18" s="38">
        <v>0.6</v>
      </c>
      <c r="E18" s="38">
        <v>0</v>
      </c>
      <c r="F18" s="38">
        <v>31.4</v>
      </c>
      <c r="G18" s="38">
        <v>124</v>
      </c>
      <c r="H18" s="1">
        <v>10.4</v>
      </c>
      <c r="I18" s="1">
        <v>111.2</v>
      </c>
      <c r="J18" s="1">
        <v>6.4</v>
      </c>
      <c r="K18" s="1">
        <v>3.6</v>
      </c>
      <c r="L18" s="1">
        <v>4.4</v>
      </c>
      <c r="M18" s="1">
        <v>0.88</v>
      </c>
      <c r="N18" s="1">
        <v>0.01</v>
      </c>
      <c r="O18" s="1">
        <v>0.01</v>
      </c>
      <c r="P18" s="1">
        <v>0.01</v>
      </c>
      <c r="Q18" s="1">
        <v>0.01</v>
      </c>
      <c r="R18" s="1">
        <v>0.12</v>
      </c>
      <c r="S18" s="1">
        <v>66</v>
      </c>
    </row>
    <row r="19" spans="1:19" ht="14.25" customHeight="1">
      <c r="A19" s="135"/>
      <c r="B19" s="74" t="s">
        <v>7</v>
      </c>
      <c r="C19" s="100"/>
      <c r="D19" s="139">
        <f>SUM(D13:D18)</f>
        <v>34.120000000000005</v>
      </c>
      <c r="E19" s="139">
        <f>SUM(E13:E18)</f>
        <v>31.54</v>
      </c>
      <c r="F19" s="139">
        <f>SUM(F13:F18)</f>
        <v>98.50999999999999</v>
      </c>
      <c r="G19" s="139">
        <f>SUM(G13:G18)</f>
        <v>826</v>
      </c>
      <c r="H19" s="139">
        <f aca="true" t="shared" si="1" ref="H19:S19">SUM(H13:H18)</f>
        <v>601.27</v>
      </c>
      <c r="I19" s="139">
        <f t="shared" si="1"/>
        <v>1209.2</v>
      </c>
      <c r="J19" s="139">
        <f t="shared" si="1"/>
        <v>115.61000000000001</v>
      </c>
      <c r="K19" s="139">
        <f t="shared" si="1"/>
        <v>108.03999999999999</v>
      </c>
      <c r="L19" s="139">
        <f t="shared" si="1"/>
        <v>406.95</v>
      </c>
      <c r="M19" s="139">
        <f t="shared" si="1"/>
        <v>5.9799999999999995</v>
      </c>
      <c r="N19" s="139">
        <f t="shared" si="1"/>
        <v>0.56</v>
      </c>
      <c r="O19" s="139">
        <f t="shared" si="1"/>
        <v>1</v>
      </c>
      <c r="P19" s="139">
        <f t="shared" si="1"/>
        <v>0.35</v>
      </c>
      <c r="Q19" s="139">
        <f t="shared" si="1"/>
        <v>0.18000000000000002</v>
      </c>
      <c r="R19" s="139">
        <f t="shared" si="1"/>
        <v>2.58</v>
      </c>
      <c r="S19" s="139">
        <f t="shared" si="1"/>
        <v>107.30000000000001</v>
      </c>
    </row>
    <row r="20" spans="1:19" ht="14.25" customHeight="1">
      <c r="A20" s="116"/>
      <c r="B20" s="140" t="s">
        <v>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</row>
    <row r="21" spans="1:19" ht="14.25" customHeight="1">
      <c r="A21" s="44" t="s">
        <v>67</v>
      </c>
      <c r="B21" s="37" t="s">
        <v>248</v>
      </c>
      <c r="C21" s="36" t="s">
        <v>165</v>
      </c>
      <c r="D21" s="38">
        <v>4.1</v>
      </c>
      <c r="E21" s="38">
        <v>9.2</v>
      </c>
      <c r="F21" s="38">
        <v>25.6</v>
      </c>
      <c r="G21" s="38">
        <v>200</v>
      </c>
      <c r="H21" s="1">
        <v>39.9</v>
      </c>
      <c r="I21" s="1">
        <v>289.28</v>
      </c>
      <c r="J21" s="1">
        <v>13.97</v>
      </c>
      <c r="K21" s="1">
        <v>19.95</v>
      </c>
      <c r="L21" s="1">
        <v>23.28</v>
      </c>
      <c r="M21" s="1">
        <v>0.9</v>
      </c>
      <c r="N21" s="1">
        <v>0.49</v>
      </c>
      <c r="O21" s="1">
        <v>0.9</v>
      </c>
      <c r="P21" s="1">
        <v>0.08</v>
      </c>
      <c r="Q21" s="1">
        <v>0.04</v>
      </c>
      <c r="R21" s="1">
        <v>0.55</v>
      </c>
      <c r="S21" s="1">
        <v>24.44</v>
      </c>
    </row>
    <row r="22" spans="1:19" ht="14.25" customHeight="1">
      <c r="A22" s="36" t="s">
        <v>207</v>
      </c>
      <c r="B22" s="37" t="s">
        <v>208</v>
      </c>
      <c r="C22" s="36" t="s">
        <v>249</v>
      </c>
      <c r="D22" s="72">
        <v>5.38</v>
      </c>
      <c r="E22" s="72">
        <v>7.26</v>
      </c>
      <c r="F22" s="72">
        <v>13.46</v>
      </c>
      <c r="G22" s="72">
        <v>140.4</v>
      </c>
      <c r="H22" s="1">
        <v>1342.4</v>
      </c>
      <c r="I22" s="1">
        <v>462.8</v>
      </c>
      <c r="J22" s="1">
        <v>69.6</v>
      </c>
      <c r="K22" s="1">
        <v>40</v>
      </c>
      <c r="L22" s="1">
        <v>97.2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</row>
    <row r="23" spans="1:19" ht="14.25" customHeight="1">
      <c r="A23" s="36" t="s">
        <v>80</v>
      </c>
      <c r="B23" s="37" t="s">
        <v>250</v>
      </c>
      <c r="C23" s="36" t="s">
        <v>102</v>
      </c>
      <c r="D23" s="38">
        <v>15.1</v>
      </c>
      <c r="E23" s="38">
        <v>4.98</v>
      </c>
      <c r="F23" s="38">
        <v>10.3</v>
      </c>
      <c r="G23" s="38">
        <v>145</v>
      </c>
      <c r="H23" s="1">
        <v>199.8</v>
      </c>
      <c r="I23" s="1">
        <v>366.6</v>
      </c>
      <c r="J23" s="1">
        <v>60.02</v>
      </c>
      <c r="K23" s="1">
        <v>38.17</v>
      </c>
      <c r="L23" s="1">
        <v>248.88</v>
      </c>
      <c r="M23" s="1">
        <v>1.4</v>
      </c>
      <c r="N23" s="1">
        <v>0.04</v>
      </c>
      <c r="O23" s="1">
        <v>0.02</v>
      </c>
      <c r="P23" s="1">
        <v>0.12</v>
      </c>
      <c r="Q23" s="1">
        <v>0.05</v>
      </c>
      <c r="R23" s="1">
        <v>0.61</v>
      </c>
      <c r="S23" s="1">
        <v>0.62</v>
      </c>
    </row>
    <row r="24" spans="1:19" ht="14.25" customHeight="1">
      <c r="A24" s="141" t="s">
        <v>251</v>
      </c>
      <c r="B24" s="142" t="s">
        <v>252</v>
      </c>
      <c r="C24" s="90">
        <v>150</v>
      </c>
      <c r="D24" s="90">
        <v>2.9</v>
      </c>
      <c r="E24" s="90">
        <v>4.75</v>
      </c>
      <c r="F24" s="90">
        <v>17.5</v>
      </c>
      <c r="G24" s="90">
        <v>124.5</v>
      </c>
      <c r="H24" s="1">
        <v>30.17</v>
      </c>
      <c r="I24" s="1">
        <v>131.12</v>
      </c>
      <c r="J24" s="1">
        <v>1.54</v>
      </c>
      <c r="K24" s="1">
        <v>5.32</v>
      </c>
      <c r="L24" s="1">
        <v>8.93</v>
      </c>
      <c r="M24" s="1">
        <v>0.2</v>
      </c>
      <c r="N24" s="1">
        <v>0.02</v>
      </c>
      <c r="O24" s="1">
        <v>0.05</v>
      </c>
      <c r="P24" s="1">
        <v>0.02</v>
      </c>
      <c r="Q24" s="1">
        <v>0.02</v>
      </c>
      <c r="R24" s="1">
        <v>0.4</v>
      </c>
      <c r="S24" s="1">
        <v>9.24</v>
      </c>
    </row>
    <row r="25" spans="1:19" ht="14.25" customHeight="1">
      <c r="A25" s="40" t="s">
        <v>134</v>
      </c>
      <c r="B25" s="37" t="s">
        <v>173</v>
      </c>
      <c r="C25" s="36" t="s">
        <v>111</v>
      </c>
      <c r="D25" s="38">
        <v>2.2</v>
      </c>
      <c r="E25" s="38">
        <v>0.3</v>
      </c>
      <c r="F25" s="38">
        <v>13</v>
      </c>
      <c r="G25" s="38">
        <v>65</v>
      </c>
      <c r="H25" s="1">
        <v>314</v>
      </c>
      <c r="I25" s="1">
        <v>115</v>
      </c>
      <c r="J25" s="1">
        <v>16.5</v>
      </c>
      <c r="K25" s="1">
        <v>27</v>
      </c>
      <c r="L25" s="1">
        <v>91.5</v>
      </c>
      <c r="M25" s="1">
        <v>2.1</v>
      </c>
      <c r="N25" s="1">
        <v>0</v>
      </c>
      <c r="O25" s="1">
        <v>0</v>
      </c>
      <c r="P25" s="1">
        <v>0.09</v>
      </c>
      <c r="Q25" s="1">
        <v>0.04</v>
      </c>
      <c r="R25" s="1">
        <v>0.88</v>
      </c>
      <c r="S25" s="1">
        <v>0</v>
      </c>
    </row>
    <row r="26" spans="1:19" ht="14.25" customHeight="1">
      <c r="A26" s="36" t="s">
        <v>89</v>
      </c>
      <c r="B26" s="37" t="s">
        <v>178</v>
      </c>
      <c r="C26" s="36" t="s">
        <v>105</v>
      </c>
      <c r="D26" s="38">
        <v>4.7</v>
      </c>
      <c r="E26" s="38">
        <v>5</v>
      </c>
      <c r="F26" s="38">
        <v>31.8</v>
      </c>
      <c r="G26" s="38">
        <v>187</v>
      </c>
      <c r="H26" s="1">
        <v>190</v>
      </c>
      <c r="I26" s="1">
        <v>50</v>
      </c>
      <c r="J26" s="1">
        <v>146</v>
      </c>
      <c r="K26" s="1">
        <v>120</v>
      </c>
      <c r="L26" s="1">
        <v>14</v>
      </c>
      <c r="M26" s="1">
        <v>90</v>
      </c>
      <c r="N26" s="1">
        <v>0</v>
      </c>
      <c r="O26" s="1">
        <v>0</v>
      </c>
      <c r="P26" s="1">
        <v>0.15</v>
      </c>
      <c r="Q26" s="1">
        <v>0.1</v>
      </c>
      <c r="R26" s="1">
        <v>0.1</v>
      </c>
      <c r="S26" s="1">
        <v>1.3</v>
      </c>
    </row>
    <row r="27" spans="1:19" ht="14.25" customHeight="1">
      <c r="A27" s="42"/>
      <c r="B27" s="41" t="s">
        <v>7</v>
      </c>
      <c r="C27" s="42"/>
      <c r="D27" s="43">
        <f>SUM(D21:D26)</f>
        <v>34.379999999999995</v>
      </c>
      <c r="E27" s="43">
        <f>SUM(E21:E26)</f>
        <v>31.490000000000002</v>
      </c>
      <c r="F27" s="43">
        <f>SUM(F21:F26)</f>
        <v>111.66</v>
      </c>
      <c r="G27" s="43">
        <f>SUM(G21:G26)</f>
        <v>861.9</v>
      </c>
      <c r="H27" s="2">
        <f aca="true" t="shared" si="2" ref="H27:S27">SUM(H21:H26)</f>
        <v>2116.2700000000004</v>
      </c>
      <c r="I27" s="2">
        <f t="shared" si="2"/>
        <v>1414.7999999999997</v>
      </c>
      <c r="J27" s="2">
        <f t="shared" si="2"/>
        <v>307.63</v>
      </c>
      <c r="K27" s="2">
        <f t="shared" si="2"/>
        <v>250.44</v>
      </c>
      <c r="L27" s="2">
        <f t="shared" si="2"/>
        <v>483.79</v>
      </c>
      <c r="M27" s="2">
        <f t="shared" si="2"/>
        <v>96.6</v>
      </c>
      <c r="N27" s="2">
        <f t="shared" si="2"/>
        <v>0.55</v>
      </c>
      <c r="O27" s="2">
        <f t="shared" si="2"/>
        <v>0.9700000000000001</v>
      </c>
      <c r="P27" s="2">
        <f t="shared" si="2"/>
        <v>0.45999999999999996</v>
      </c>
      <c r="Q27" s="2">
        <f t="shared" si="2"/>
        <v>0.25</v>
      </c>
      <c r="R27" s="2">
        <f t="shared" si="2"/>
        <v>2.54</v>
      </c>
      <c r="S27" s="2">
        <f t="shared" si="2"/>
        <v>35.6</v>
      </c>
    </row>
    <row r="28" spans="1:19" ht="14.25" customHeight="1">
      <c r="A28" s="63"/>
      <c r="B28" s="126" t="s">
        <v>10</v>
      </c>
      <c r="C28" s="63"/>
      <c r="D28" s="64"/>
      <c r="E28" s="65"/>
      <c r="F28" s="65"/>
      <c r="G28" s="6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4.25" customHeight="1">
      <c r="A29" s="36" t="s">
        <v>253</v>
      </c>
      <c r="B29" s="81" t="s">
        <v>254</v>
      </c>
      <c r="C29" s="143" t="s">
        <v>198</v>
      </c>
      <c r="D29" s="115">
        <v>22.62</v>
      </c>
      <c r="E29" s="115">
        <v>15.99</v>
      </c>
      <c r="F29" s="115">
        <v>6.76</v>
      </c>
      <c r="G29" s="115">
        <v>263.9</v>
      </c>
      <c r="H29" s="110">
        <v>172.5</v>
      </c>
      <c r="I29" s="1">
        <v>302</v>
      </c>
      <c r="J29" s="1">
        <v>47.45</v>
      </c>
      <c r="K29" s="1">
        <v>30.3</v>
      </c>
      <c r="L29" s="1">
        <v>198.4</v>
      </c>
      <c r="M29" s="1">
        <v>1.9</v>
      </c>
      <c r="N29" s="1">
        <v>0</v>
      </c>
      <c r="O29" s="1">
        <v>0</v>
      </c>
      <c r="P29" s="1">
        <v>0.1</v>
      </c>
      <c r="Q29" s="1">
        <v>0.2</v>
      </c>
      <c r="R29" s="1">
        <v>0.65</v>
      </c>
      <c r="S29" s="1">
        <v>0.4</v>
      </c>
    </row>
    <row r="30" spans="1:19" ht="14.25" customHeight="1">
      <c r="A30" s="36" t="s">
        <v>112</v>
      </c>
      <c r="B30" s="81" t="s">
        <v>193</v>
      </c>
      <c r="C30" s="90">
        <v>150</v>
      </c>
      <c r="D30" s="91">
        <v>8.7</v>
      </c>
      <c r="E30" s="91">
        <v>7.8</v>
      </c>
      <c r="F30" s="91">
        <v>42.6</v>
      </c>
      <c r="G30" s="91">
        <v>279</v>
      </c>
      <c r="H30" s="110">
        <v>50.7</v>
      </c>
      <c r="I30" s="1">
        <v>710.5</v>
      </c>
      <c r="J30" s="1">
        <v>58.4</v>
      </c>
      <c r="K30" s="1">
        <v>36</v>
      </c>
      <c r="L30" s="1">
        <v>111.3</v>
      </c>
      <c r="M30" s="1">
        <v>12.5</v>
      </c>
      <c r="N30" s="1">
        <v>0</v>
      </c>
      <c r="O30" s="1">
        <v>0</v>
      </c>
      <c r="P30" s="1">
        <v>0.08</v>
      </c>
      <c r="Q30" s="1">
        <v>0.17</v>
      </c>
      <c r="R30" s="1">
        <v>6.3</v>
      </c>
      <c r="S30" s="1">
        <v>0.33</v>
      </c>
    </row>
    <row r="31" spans="1:19" ht="14.25" customHeight="1">
      <c r="A31" s="36" t="s">
        <v>68</v>
      </c>
      <c r="B31" s="37" t="s">
        <v>237</v>
      </c>
      <c r="C31" s="88" t="s">
        <v>105</v>
      </c>
      <c r="D31" s="129">
        <v>0.04</v>
      </c>
      <c r="E31" s="89">
        <v>0</v>
      </c>
      <c r="F31" s="89">
        <v>23.6</v>
      </c>
      <c r="G31" s="89">
        <v>94</v>
      </c>
      <c r="H31" s="1">
        <v>0</v>
      </c>
      <c r="I31" s="1">
        <v>15.2</v>
      </c>
      <c r="J31" s="1">
        <v>0</v>
      </c>
      <c r="K31" s="1">
        <v>0</v>
      </c>
      <c r="L31" s="1">
        <v>0</v>
      </c>
      <c r="M31" s="1">
        <v>0</v>
      </c>
      <c r="N31" s="1">
        <v>0.12</v>
      </c>
      <c r="O31" s="1">
        <v>0</v>
      </c>
      <c r="P31" s="1">
        <v>0.3</v>
      </c>
      <c r="Q31" s="1">
        <v>0.4</v>
      </c>
      <c r="R31" s="1">
        <v>3</v>
      </c>
      <c r="S31" s="1">
        <v>20</v>
      </c>
    </row>
    <row r="32" spans="1:19" ht="14.25" customHeight="1">
      <c r="A32" s="40" t="s">
        <v>94</v>
      </c>
      <c r="B32" s="37" t="s">
        <v>173</v>
      </c>
      <c r="C32" s="36" t="s">
        <v>103</v>
      </c>
      <c r="D32" s="39">
        <v>4.32</v>
      </c>
      <c r="E32" s="38">
        <v>0.58</v>
      </c>
      <c r="F32" s="38">
        <v>25.92</v>
      </c>
      <c r="G32" s="38">
        <v>130</v>
      </c>
      <c r="H32" s="1">
        <v>314</v>
      </c>
      <c r="I32" s="1">
        <v>115</v>
      </c>
      <c r="J32" s="1">
        <v>16.5</v>
      </c>
      <c r="K32" s="1">
        <v>27</v>
      </c>
      <c r="L32" s="1">
        <v>91.5</v>
      </c>
      <c r="M32" s="1">
        <v>2.1</v>
      </c>
      <c r="N32" s="1">
        <v>0</v>
      </c>
      <c r="O32" s="1">
        <v>0</v>
      </c>
      <c r="P32" s="1">
        <v>0.09</v>
      </c>
      <c r="Q32" s="1">
        <v>0.04</v>
      </c>
      <c r="R32" s="1">
        <v>0.88</v>
      </c>
      <c r="S32" s="1">
        <v>0</v>
      </c>
    </row>
    <row r="33" spans="1:19" ht="14.25" customHeight="1">
      <c r="A33" s="40" t="s">
        <v>94</v>
      </c>
      <c r="B33" s="37" t="s">
        <v>255</v>
      </c>
      <c r="C33" s="36" t="s">
        <v>126</v>
      </c>
      <c r="D33" s="39">
        <v>0.6</v>
      </c>
      <c r="E33" s="38">
        <v>0.6</v>
      </c>
      <c r="F33" s="38">
        <v>14.7</v>
      </c>
      <c r="G33" s="38">
        <v>70.5</v>
      </c>
      <c r="H33" s="1">
        <v>52</v>
      </c>
      <c r="I33" s="1">
        <v>558</v>
      </c>
      <c r="J33" s="1">
        <v>30</v>
      </c>
      <c r="K33" s="1">
        <v>18</v>
      </c>
      <c r="L33" s="1">
        <v>22</v>
      </c>
      <c r="M33" s="1">
        <v>4.4</v>
      </c>
      <c r="N33" s="1">
        <v>0.06</v>
      </c>
      <c r="O33" s="1">
        <v>0.06</v>
      </c>
      <c r="P33" s="1">
        <v>0.06</v>
      </c>
      <c r="Q33" s="1">
        <v>0.06</v>
      </c>
      <c r="R33" s="1">
        <v>0.6</v>
      </c>
      <c r="S33" s="1">
        <v>33</v>
      </c>
    </row>
    <row r="34" spans="1:19" ht="14.25" customHeight="1">
      <c r="A34" s="42"/>
      <c r="B34" s="74" t="s">
        <v>7</v>
      </c>
      <c r="C34" s="42"/>
      <c r="D34" s="58">
        <f>SUM(D29:D32)</f>
        <v>35.68</v>
      </c>
      <c r="E34" s="58">
        <f>SUM(E29:E32)</f>
        <v>24.369999999999997</v>
      </c>
      <c r="F34" s="58">
        <f>SUM(F29:F32)</f>
        <v>98.88000000000001</v>
      </c>
      <c r="G34" s="58">
        <f>SUM(G29:G33)</f>
        <v>837.4</v>
      </c>
      <c r="H34" s="24">
        <f aca="true" t="shared" si="3" ref="H34:S34">SUM(H29:H32)</f>
        <v>537.2</v>
      </c>
      <c r="I34" s="24">
        <f t="shared" si="3"/>
        <v>1142.7</v>
      </c>
      <c r="J34" s="24">
        <f t="shared" si="3"/>
        <v>122.35</v>
      </c>
      <c r="K34" s="24">
        <f t="shared" si="3"/>
        <v>93.3</v>
      </c>
      <c r="L34" s="24">
        <f t="shared" si="3"/>
        <v>401.2</v>
      </c>
      <c r="M34" s="24">
        <f t="shared" si="3"/>
        <v>16.5</v>
      </c>
      <c r="N34" s="24">
        <f t="shared" si="3"/>
        <v>0.12</v>
      </c>
      <c r="O34" s="24">
        <f t="shared" si="3"/>
        <v>0</v>
      </c>
      <c r="P34" s="24">
        <f t="shared" si="3"/>
        <v>0.57</v>
      </c>
      <c r="Q34" s="24">
        <f t="shared" si="3"/>
        <v>0.81</v>
      </c>
      <c r="R34" s="24">
        <f t="shared" si="3"/>
        <v>10.83</v>
      </c>
      <c r="S34" s="24">
        <f t="shared" si="3"/>
        <v>20.73</v>
      </c>
    </row>
    <row r="35" spans="1:19" ht="14.25" customHeight="1">
      <c r="A35" s="116"/>
      <c r="B35" s="144" t="s">
        <v>11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5">
      <c r="A36" s="36" t="s">
        <v>159</v>
      </c>
      <c r="B36" s="37" t="s">
        <v>259</v>
      </c>
      <c r="C36" s="36" t="s">
        <v>109</v>
      </c>
      <c r="D36" s="38">
        <v>0.6</v>
      </c>
      <c r="E36" s="38">
        <v>4.26</v>
      </c>
      <c r="F36" s="38">
        <v>1.68</v>
      </c>
      <c r="G36" s="38">
        <v>51.6</v>
      </c>
      <c r="H36" s="1">
        <v>1342.4</v>
      </c>
      <c r="I36" s="1">
        <v>462.8</v>
      </c>
      <c r="J36" s="1">
        <v>69.6</v>
      </c>
      <c r="K36" s="1">
        <v>40</v>
      </c>
      <c r="L36" s="1">
        <v>97.2</v>
      </c>
      <c r="M36" s="1">
        <v>2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</row>
    <row r="37" spans="1:19" ht="15">
      <c r="A37" s="36" t="s">
        <v>221</v>
      </c>
      <c r="B37" s="37" t="s">
        <v>222</v>
      </c>
      <c r="C37" s="36" t="s">
        <v>224</v>
      </c>
      <c r="D37" s="38">
        <v>15.06</v>
      </c>
      <c r="E37" s="38">
        <v>12.7</v>
      </c>
      <c r="F37" s="38">
        <v>4</v>
      </c>
      <c r="G37" s="38">
        <v>152</v>
      </c>
      <c r="H37" s="1">
        <v>221</v>
      </c>
      <c r="I37" s="1">
        <v>121</v>
      </c>
      <c r="J37" s="1">
        <v>193.6</v>
      </c>
      <c r="K37" s="1">
        <v>28.8</v>
      </c>
      <c r="L37" s="1">
        <v>16.8</v>
      </c>
      <c r="M37" s="1">
        <v>70.4</v>
      </c>
      <c r="N37" s="1">
        <v>0.11</v>
      </c>
      <c r="O37" s="1">
        <v>0</v>
      </c>
      <c r="P37" s="1">
        <v>0.3</v>
      </c>
      <c r="Q37" s="1">
        <v>0.2</v>
      </c>
      <c r="R37" s="1">
        <v>0</v>
      </c>
      <c r="S37" s="1">
        <v>0</v>
      </c>
    </row>
    <row r="38" spans="1:19" ht="14.25" customHeight="1">
      <c r="A38" s="80" t="s">
        <v>256</v>
      </c>
      <c r="B38" s="95" t="s">
        <v>257</v>
      </c>
      <c r="C38" s="131" t="s">
        <v>160</v>
      </c>
      <c r="D38" s="91">
        <v>14.72</v>
      </c>
      <c r="E38" s="91">
        <v>8.48</v>
      </c>
      <c r="F38" s="91">
        <v>9.68</v>
      </c>
      <c r="G38" s="145">
        <v>176</v>
      </c>
      <c r="H38" s="1">
        <v>133.2</v>
      </c>
      <c r="I38" s="1">
        <v>77.4</v>
      </c>
      <c r="J38" s="1">
        <v>117</v>
      </c>
      <c r="K38" s="1">
        <v>27</v>
      </c>
      <c r="L38" s="1">
        <v>39.6</v>
      </c>
      <c r="M38" s="1">
        <v>12.6</v>
      </c>
      <c r="N38" s="1">
        <v>0.02</v>
      </c>
      <c r="O38" s="1">
        <v>0.02</v>
      </c>
      <c r="P38" s="1">
        <v>0.09</v>
      </c>
      <c r="Q38" s="1">
        <v>0.03</v>
      </c>
      <c r="R38" s="1">
        <v>0.64</v>
      </c>
      <c r="S38" s="1">
        <v>0</v>
      </c>
    </row>
    <row r="39" spans="1:19" ht="14.25" customHeight="1">
      <c r="A39" s="44" t="s">
        <v>42</v>
      </c>
      <c r="B39" s="37" t="s">
        <v>181</v>
      </c>
      <c r="C39" s="36" t="s">
        <v>126</v>
      </c>
      <c r="D39" s="39">
        <v>3</v>
      </c>
      <c r="E39" s="38">
        <v>7.65</v>
      </c>
      <c r="F39" s="38">
        <v>23.85</v>
      </c>
      <c r="G39" s="38">
        <v>181.5</v>
      </c>
      <c r="H39" s="1">
        <v>15.12</v>
      </c>
      <c r="I39" s="1">
        <v>169.04</v>
      </c>
      <c r="J39" s="1">
        <v>1.62</v>
      </c>
      <c r="K39" s="1">
        <v>5.32</v>
      </c>
      <c r="L39" s="1">
        <v>8.93</v>
      </c>
      <c r="M39" s="1">
        <v>0.2</v>
      </c>
      <c r="N39" s="1">
        <v>0</v>
      </c>
      <c r="O39" s="1">
        <v>0.04</v>
      </c>
      <c r="P39" s="1">
        <v>0.02</v>
      </c>
      <c r="Q39" s="1">
        <v>0.01</v>
      </c>
      <c r="R39" s="1">
        <v>0.37</v>
      </c>
      <c r="S39" s="1">
        <v>9.24</v>
      </c>
    </row>
    <row r="40" spans="1:19" ht="14.25" customHeight="1">
      <c r="A40" s="80" t="s">
        <v>46</v>
      </c>
      <c r="B40" s="112" t="s">
        <v>258</v>
      </c>
      <c r="C40" s="113">
        <v>200</v>
      </c>
      <c r="D40" s="97">
        <v>0.4</v>
      </c>
      <c r="E40" s="97">
        <v>0</v>
      </c>
      <c r="F40" s="97">
        <v>35.4</v>
      </c>
      <c r="G40" s="97">
        <v>142</v>
      </c>
      <c r="H40" s="1">
        <v>0</v>
      </c>
      <c r="I40" s="1">
        <v>15.2</v>
      </c>
      <c r="J40" s="1">
        <v>0</v>
      </c>
      <c r="K40" s="1">
        <v>0</v>
      </c>
      <c r="L40" s="1">
        <v>0</v>
      </c>
      <c r="M40" s="1">
        <v>0</v>
      </c>
      <c r="N40" s="1">
        <v>0.12</v>
      </c>
      <c r="O40" s="1">
        <v>0</v>
      </c>
      <c r="P40" s="1">
        <v>0.3</v>
      </c>
      <c r="Q40" s="1">
        <v>0.4</v>
      </c>
      <c r="R40" s="1">
        <v>3</v>
      </c>
      <c r="S40" s="1">
        <v>20</v>
      </c>
    </row>
    <row r="41" spans="1:19" ht="14.25" customHeight="1">
      <c r="A41" s="40" t="s">
        <v>94</v>
      </c>
      <c r="B41" s="37" t="s">
        <v>173</v>
      </c>
      <c r="C41" s="36" t="s">
        <v>103</v>
      </c>
      <c r="D41" s="146">
        <v>4.32</v>
      </c>
      <c r="E41" s="38">
        <v>0.58</v>
      </c>
      <c r="F41" s="38">
        <v>25.92</v>
      </c>
      <c r="G41" s="38">
        <v>130</v>
      </c>
      <c r="H41" s="1">
        <v>314</v>
      </c>
      <c r="I41" s="1">
        <v>115</v>
      </c>
      <c r="J41" s="1">
        <v>16.5</v>
      </c>
      <c r="K41" s="1">
        <v>27</v>
      </c>
      <c r="L41" s="1">
        <v>91.5</v>
      </c>
      <c r="M41" s="1">
        <v>2.1</v>
      </c>
      <c r="N41" s="1">
        <v>0</v>
      </c>
      <c r="O41" s="1">
        <v>0</v>
      </c>
      <c r="P41" s="1">
        <v>0.09</v>
      </c>
      <c r="Q41" s="1">
        <v>0.04</v>
      </c>
      <c r="R41" s="1">
        <v>0.88</v>
      </c>
      <c r="S41" s="1">
        <v>0</v>
      </c>
    </row>
    <row r="42" spans="1:19" ht="14.25" customHeight="1">
      <c r="A42" s="42"/>
      <c r="B42" s="74" t="s">
        <v>7</v>
      </c>
      <c r="C42" s="147"/>
      <c r="D42" s="148">
        <f>SUM(D36:D41)</f>
        <v>38.1</v>
      </c>
      <c r="E42" s="148">
        <f aca="true" t="shared" si="4" ref="E42:S42">SUM(E36:E41)</f>
        <v>33.67</v>
      </c>
      <c r="F42" s="148">
        <f t="shared" si="4"/>
        <v>100.53</v>
      </c>
      <c r="G42" s="148">
        <f t="shared" si="4"/>
        <v>833.1</v>
      </c>
      <c r="H42" s="148">
        <f t="shared" si="4"/>
        <v>2025.72</v>
      </c>
      <c r="I42" s="148">
        <f t="shared" si="4"/>
        <v>960.4399999999999</v>
      </c>
      <c r="J42" s="148">
        <f t="shared" si="4"/>
        <v>398.32</v>
      </c>
      <c r="K42" s="148">
        <f t="shared" si="4"/>
        <v>128.12</v>
      </c>
      <c r="L42" s="148">
        <f t="shared" si="4"/>
        <v>254.03</v>
      </c>
      <c r="M42" s="148">
        <f t="shared" si="4"/>
        <v>87.3</v>
      </c>
      <c r="N42" s="148">
        <f t="shared" si="4"/>
        <v>0.25</v>
      </c>
      <c r="O42" s="148">
        <f t="shared" si="4"/>
        <v>0.06</v>
      </c>
      <c r="P42" s="148">
        <f t="shared" si="4"/>
        <v>0.7999999999999999</v>
      </c>
      <c r="Q42" s="148">
        <f t="shared" si="4"/>
        <v>0.68</v>
      </c>
      <c r="R42" s="148">
        <f t="shared" si="4"/>
        <v>4.89</v>
      </c>
      <c r="S42" s="148">
        <f t="shared" si="4"/>
        <v>29.240000000000002</v>
      </c>
    </row>
    <row r="43" ht="14.25" customHeight="1"/>
  </sheetData>
  <sheetProtection/>
  <mergeCells count="12">
    <mergeCell ref="C12:S12"/>
    <mergeCell ref="A2:S2"/>
    <mergeCell ref="A1:S1"/>
    <mergeCell ref="A3:A4"/>
    <mergeCell ref="B3:B4"/>
    <mergeCell ref="C3:C4"/>
    <mergeCell ref="D3:D4"/>
    <mergeCell ref="E3:E4"/>
    <mergeCell ref="F3:F4"/>
    <mergeCell ref="G3:G4"/>
    <mergeCell ref="H3:M3"/>
    <mergeCell ref="N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57421875" style="0" customWidth="1"/>
    <col min="2" max="2" width="30.8515625" style="0" customWidth="1"/>
    <col min="4" max="4" width="7.7109375" style="0" customWidth="1"/>
    <col min="5" max="5" width="36.7109375" style="0" customWidth="1"/>
    <col min="7" max="7" width="6.00390625" style="0" customWidth="1"/>
    <col min="8" max="8" width="32.7109375" style="0" customWidth="1"/>
    <col min="10" max="10" width="7.00390625" style="0" customWidth="1"/>
    <col min="11" max="11" width="29.8515625" style="0" customWidth="1"/>
  </cols>
  <sheetData>
    <row r="1" ht="15">
      <c r="K1" s="150" t="s">
        <v>264</v>
      </c>
    </row>
    <row r="2" spans="1:12" ht="38.25">
      <c r="A2" s="183" t="s">
        <v>0</v>
      </c>
      <c r="B2" s="185" t="s">
        <v>261</v>
      </c>
      <c r="C2" s="162" t="s">
        <v>97</v>
      </c>
      <c r="D2" s="165" t="s">
        <v>0</v>
      </c>
      <c r="E2" s="164" t="s">
        <v>263</v>
      </c>
      <c r="F2" s="162" t="s">
        <v>2</v>
      </c>
      <c r="G2" s="157" t="s">
        <v>0</v>
      </c>
      <c r="H2" s="122" t="s">
        <v>35</v>
      </c>
      <c r="I2" s="170" t="s">
        <v>2</v>
      </c>
      <c r="J2" s="15" t="s">
        <v>0</v>
      </c>
      <c r="K2" s="4" t="s">
        <v>36</v>
      </c>
      <c r="L2" s="32" t="s">
        <v>97</v>
      </c>
    </row>
    <row r="3" spans="1:12" ht="15" customHeight="1">
      <c r="A3" s="184"/>
      <c r="B3" s="186"/>
      <c r="C3" s="163"/>
      <c r="D3" s="165"/>
      <c r="E3" s="164"/>
      <c r="F3" s="163"/>
      <c r="G3" s="158"/>
      <c r="H3" s="123"/>
      <c r="I3" s="171"/>
      <c r="J3" s="15"/>
      <c r="K3" s="4"/>
      <c r="L3" s="33"/>
    </row>
    <row r="4" spans="1:12" ht="15">
      <c r="A4" s="59"/>
      <c r="B4" s="6" t="s">
        <v>12</v>
      </c>
      <c r="C4" s="5"/>
      <c r="D4" s="59"/>
      <c r="E4" s="6" t="s">
        <v>12</v>
      </c>
      <c r="F4" s="5"/>
      <c r="G4" s="61"/>
      <c r="H4" s="6" t="s">
        <v>6</v>
      </c>
      <c r="I4" s="5"/>
      <c r="J4" s="61"/>
      <c r="K4" s="6" t="s">
        <v>6</v>
      </c>
      <c r="L4" s="5"/>
    </row>
    <row r="5" spans="1:12" ht="25.5">
      <c r="A5" s="61" t="s">
        <v>98</v>
      </c>
      <c r="B5" s="37" t="s">
        <v>170</v>
      </c>
      <c r="C5" s="36" t="s">
        <v>109</v>
      </c>
      <c r="D5" s="61" t="s">
        <v>49</v>
      </c>
      <c r="E5" s="37" t="s">
        <v>199</v>
      </c>
      <c r="F5" s="36" t="s">
        <v>109</v>
      </c>
      <c r="G5" s="61" t="s">
        <v>98</v>
      </c>
      <c r="H5" s="37" t="s">
        <v>170</v>
      </c>
      <c r="I5" s="36" t="s">
        <v>109</v>
      </c>
      <c r="J5" s="153" t="s">
        <v>244</v>
      </c>
      <c r="K5" s="81" t="s">
        <v>215</v>
      </c>
      <c r="L5" s="96" t="s">
        <v>109</v>
      </c>
    </row>
    <row r="6" spans="1:12" ht="15">
      <c r="A6" s="61" t="s">
        <v>99</v>
      </c>
      <c r="B6" s="37" t="s">
        <v>171</v>
      </c>
      <c r="C6" s="36" t="s">
        <v>160</v>
      </c>
      <c r="D6" s="61" t="s">
        <v>51</v>
      </c>
      <c r="E6" s="37" t="s">
        <v>200</v>
      </c>
      <c r="F6" s="46" t="s">
        <v>126</v>
      </c>
      <c r="G6" s="61" t="s">
        <v>99</v>
      </c>
      <c r="H6" s="37" t="s">
        <v>225</v>
      </c>
      <c r="I6" s="36" t="s">
        <v>102</v>
      </c>
      <c r="J6" s="61" t="s">
        <v>51</v>
      </c>
      <c r="K6" s="37" t="s">
        <v>200</v>
      </c>
      <c r="L6" s="114" t="s">
        <v>126</v>
      </c>
    </row>
    <row r="7" spans="1:12" ht="15">
      <c r="A7" s="59" t="s">
        <v>100</v>
      </c>
      <c r="B7" s="37" t="s">
        <v>172</v>
      </c>
      <c r="C7" s="36" t="s">
        <v>126</v>
      </c>
      <c r="D7" s="61" t="s">
        <v>201</v>
      </c>
      <c r="E7" s="86" t="s">
        <v>202</v>
      </c>
      <c r="F7" s="90">
        <v>80</v>
      </c>
      <c r="G7" s="61" t="s">
        <v>96</v>
      </c>
      <c r="H7" s="45" t="s">
        <v>211</v>
      </c>
      <c r="I7" s="36" t="s">
        <v>126</v>
      </c>
      <c r="J7" s="61" t="s">
        <v>201</v>
      </c>
      <c r="K7" s="86" t="s">
        <v>202</v>
      </c>
      <c r="L7" s="90">
        <v>80</v>
      </c>
    </row>
    <row r="8" spans="1:12" ht="15">
      <c r="A8" s="151" t="s">
        <v>94</v>
      </c>
      <c r="B8" s="37" t="s">
        <v>173</v>
      </c>
      <c r="C8" s="36" t="s">
        <v>111</v>
      </c>
      <c r="D8" s="151" t="s">
        <v>94</v>
      </c>
      <c r="E8" s="37" t="s">
        <v>173</v>
      </c>
      <c r="F8" s="88" t="s">
        <v>103</v>
      </c>
      <c r="G8" s="61" t="s">
        <v>132</v>
      </c>
      <c r="H8" s="37" t="s">
        <v>226</v>
      </c>
      <c r="I8" s="44" t="s">
        <v>105</v>
      </c>
      <c r="J8" s="151" t="s">
        <v>94</v>
      </c>
      <c r="K8" s="37" t="s">
        <v>173</v>
      </c>
      <c r="L8" s="88" t="s">
        <v>103</v>
      </c>
    </row>
    <row r="9" spans="1:12" ht="15">
      <c r="A9" s="61" t="s">
        <v>50</v>
      </c>
      <c r="B9" s="37" t="s">
        <v>174</v>
      </c>
      <c r="C9" s="36" t="s">
        <v>118</v>
      </c>
      <c r="D9" s="61" t="s">
        <v>66</v>
      </c>
      <c r="E9" s="37" t="s">
        <v>203</v>
      </c>
      <c r="F9" s="36" t="s">
        <v>105</v>
      </c>
      <c r="G9" s="151" t="s">
        <v>94</v>
      </c>
      <c r="H9" s="37" t="s">
        <v>173</v>
      </c>
      <c r="I9" s="36" t="s">
        <v>111</v>
      </c>
      <c r="J9" s="61" t="s">
        <v>66</v>
      </c>
      <c r="K9" s="37" t="s">
        <v>203</v>
      </c>
      <c r="L9" s="36" t="s">
        <v>105</v>
      </c>
    </row>
    <row r="10" spans="1:12" ht="15">
      <c r="A10" s="149"/>
      <c r="B10" s="41" t="s">
        <v>7</v>
      </c>
      <c r="C10" s="42"/>
      <c r="D10" s="149"/>
      <c r="E10" s="41" t="s">
        <v>7</v>
      </c>
      <c r="F10" s="42"/>
      <c r="G10" s="63"/>
      <c r="H10" s="41" t="s">
        <v>7</v>
      </c>
      <c r="I10" s="42"/>
      <c r="J10" s="149"/>
      <c r="K10" s="41" t="s">
        <v>7</v>
      </c>
      <c r="L10" s="42"/>
    </row>
    <row r="11" spans="1:12" ht="15">
      <c r="A11" s="59"/>
      <c r="B11" s="60" t="s">
        <v>8</v>
      </c>
      <c r="C11" s="61"/>
      <c r="D11" s="59"/>
      <c r="E11" s="60" t="s">
        <v>8</v>
      </c>
      <c r="F11" s="61"/>
      <c r="G11" s="61"/>
      <c r="H11" s="60" t="s">
        <v>8</v>
      </c>
      <c r="I11" s="61"/>
      <c r="J11" s="149"/>
      <c r="K11" s="60" t="s">
        <v>8</v>
      </c>
      <c r="L11" s="156"/>
    </row>
    <row r="12" spans="1:12" ht="25.5">
      <c r="A12" s="61" t="s">
        <v>32</v>
      </c>
      <c r="B12" s="37" t="s">
        <v>175</v>
      </c>
      <c r="C12" s="36" t="s">
        <v>167</v>
      </c>
      <c r="D12" s="61" t="s">
        <v>33</v>
      </c>
      <c r="E12" s="45" t="s">
        <v>204</v>
      </c>
      <c r="F12" s="36" t="s">
        <v>109</v>
      </c>
      <c r="G12" s="61" t="s">
        <v>32</v>
      </c>
      <c r="H12" s="37" t="s">
        <v>175</v>
      </c>
      <c r="I12" s="36" t="s">
        <v>167</v>
      </c>
      <c r="J12" s="61" t="s">
        <v>78</v>
      </c>
      <c r="K12" s="73" t="s">
        <v>184</v>
      </c>
      <c r="L12" s="46" t="s">
        <v>109</v>
      </c>
    </row>
    <row r="13" spans="1:12" ht="15">
      <c r="A13" s="61" t="s">
        <v>37</v>
      </c>
      <c r="B13" s="37" t="s">
        <v>176</v>
      </c>
      <c r="C13" s="36" t="s">
        <v>126</v>
      </c>
      <c r="D13" s="59" t="s">
        <v>95</v>
      </c>
      <c r="E13" s="37" t="s">
        <v>205</v>
      </c>
      <c r="F13" s="36" t="s">
        <v>162</v>
      </c>
      <c r="G13" s="153" t="s">
        <v>227</v>
      </c>
      <c r="H13" s="112" t="s">
        <v>228</v>
      </c>
      <c r="I13" s="90">
        <v>100</v>
      </c>
      <c r="J13" s="61" t="s">
        <v>33</v>
      </c>
      <c r="K13" s="45" t="s">
        <v>204</v>
      </c>
      <c r="L13" s="36" t="s">
        <v>109</v>
      </c>
    </row>
    <row r="14" spans="1:12" ht="15">
      <c r="A14" s="61" t="s">
        <v>135</v>
      </c>
      <c r="B14" s="37" t="s">
        <v>177</v>
      </c>
      <c r="C14" s="36" t="s">
        <v>162</v>
      </c>
      <c r="D14" s="59" t="s">
        <v>100</v>
      </c>
      <c r="E14" s="37" t="s">
        <v>172</v>
      </c>
      <c r="F14" s="36" t="s">
        <v>126</v>
      </c>
      <c r="G14" s="61" t="s">
        <v>37</v>
      </c>
      <c r="H14" s="37" t="s">
        <v>176</v>
      </c>
      <c r="I14" s="44" t="s">
        <v>126</v>
      </c>
      <c r="J14" s="159">
        <v>487</v>
      </c>
      <c r="K14" s="45" t="s">
        <v>245</v>
      </c>
      <c r="L14" s="136">
        <v>120</v>
      </c>
    </row>
    <row r="15" spans="1:12" ht="15">
      <c r="A15" s="61" t="s">
        <v>89</v>
      </c>
      <c r="B15" s="37" t="s">
        <v>178</v>
      </c>
      <c r="C15" s="36" t="s">
        <v>105</v>
      </c>
      <c r="D15" s="151" t="s">
        <v>94</v>
      </c>
      <c r="E15" s="37" t="s">
        <v>173</v>
      </c>
      <c r="F15" s="36" t="s">
        <v>103</v>
      </c>
      <c r="G15" s="61" t="s">
        <v>124</v>
      </c>
      <c r="H15" s="37" t="s">
        <v>229</v>
      </c>
      <c r="I15" s="36" t="s">
        <v>105</v>
      </c>
      <c r="J15" s="153" t="s">
        <v>246</v>
      </c>
      <c r="K15" s="81" t="s">
        <v>247</v>
      </c>
      <c r="L15" s="90">
        <v>150</v>
      </c>
    </row>
    <row r="16" spans="1:12" ht="15">
      <c r="A16" s="151" t="s">
        <v>94</v>
      </c>
      <c r="B16" s="37" t="s">
        <v>173</v>
      </c>
      <c r="C16" s="36" t="s">
        <v>103</v>
      </c>
      <c r="D16" s="153" t="s">
        <v>68</v>
      </c>
      <c r="E16" s="112" t="s">
        <v>206</v>
      </c>
      <c r="F16" s="113">
        <v>200</v>
      </c>
      <c r="G16" s="61"/>
      <c r="H16" s="37"/>
      <c r="I16" s="36"/>
      <c r="J16" s="154" t="s">
        <v>94</v>
      </c>
      <c r="K16" s="138" t="s">
        <v>196</v>
      </c>
      <c r="L16" s="96">
        <v>60</v>
      </c>
    </row>
    <row r="17" spans="1:12" ht="15">
      <c r="A17" s="152"/>
      <c r="B17" s="41" t="s">
        <v>7</v>
      </c>
      <c r="C17" s="42"/>
      <c r="D17" s="59"/>
      <c r="E17" s="41" t="s">
        <v>7</v>
      </c>
      <c r="F17" s="36"/>
      <c r="G17" s="151" t="s">
        <v>94</v>
      </c>
      <c r="H17" s="37" t="s">
        <v>173</v>
      </c>
      <c r="I17" s="36" t="s">
        <v>103</v>
      </c>
      <c r="J17" s="61" t="s">
        <v>93</v>
      </c>
      <c r="K17" s="37" t="s">
        <v>183</v>
      </c>
      <c r="L17" s="36" t="s">
        <v>105</v>
      </c>
    </row>
    <row r="18" spans="1:12" ht="15">
      <c r="A18" s="59"/>
      <c r="B18" s="60" t="s">
        <v>9</v>
      </c>
      <c r="C18" s="61"/>
      <c r="D18" s="156"/>
      <c r="E18" s="117" t="s">
        <v>9</v>
      </c>
      <c r="F18" s="116"/>
      <c r="G18" s="63"/>
      <c r="H18" s="74" t="s">
        <v>7</v>
      </c>
      <c r="I18" s="42"/>
      <c r="J18" s="159"/>
      <c r="K18" s="74" t="s">
        <v>7</v>
      </c>
      <c r="L18" s="100"/>
    </row>
    <row r="19" spans="1:12" ht="15">
      <c r="A19" s="61" t="s">
        <v>70</v>
      </c>
      <c r="B19" s="37" t="s">
        <v>179</v>
      </c>
      <c r="C19" s="36" t="s">
        <v>111</v>
      </c>
      <c r="D19" s="61" t="s">
        <v>207</v>
      </c>
      <c r="E19" s="37" t="s">
        <v>208</v>
      </c>
      <c r="F19" s="36" t="s">
        <v>214</v>
      </c>
      <c r="G19" s="63"/>
      <c r="H19" s="126" t="s">
        <v>9</v>
      </c>
      <c r="I19" s="127"/>
      <c r="J19" s="156"/>
      <c r="K19" s="140" t="s">
        <v>9</v>
      </c>
      <c r="L19" s="116"/>
    </row>
    <row r="20" spans="1:12" ht="15">
      <c r="A20" s="61" t="s">
        <v>71</v>
      </c>
      <c r="B20" s="37" t="s">
        <v>180</v>
      </c>
      <c r="C20" s="36" t="s">
        <v>102</v>
      </c>
      <c r="D20" s="61" t="s">
        <v>209</v>
      </c>
      <c r="E20" s="45" t="s">
        <v>210</v>
      </c>
      <c r="F20" s="114" t="s">
        <v>160</v>
      </c>
      <c r="G20" s="61" t="s">
        <v>230</v>
      </c>
      <c r="H20" s="86" t="s">
        <v>231</v>
      </c>
      <c r="I20" s="124" t="s">
        <v>214</v>
      </c>
      <c r="J20" s="59" t="s">
        <v>67</v>
      </c>
      <c r="K20" s="37" t="s">
        <v>248</v>
      </c>
      <c r="L20" s="36" t="s">
        <v>165</v>
      </c>
    </row>
    <row r="21" spans="1:12" ht="15">
      <c r="A21" s="59" t="s">
        <v>42</v>
      </c>
      <c r="B21" s="37" t="s">
        <v>181</v>
      </c>
      <c r="C21" s="36" t="s">
        <v>107</v>
      </c>
      <c r="D21" s="61" t="s">
        <v>96</v>
      </c>
      <c r="E21" s="86" t="s">
        <v>211</v>
      </c>
      <c r="F21" s="90">
        <v>150</v>
      </c>
      <c r="G21" s="61" t="s">
        <v>38</v>
      </c>
      <c r="H21" s="45" t="s">
        <v>232</v>
      </c>
      <c r="I21" s="88" t="s">
        <v>160</v>
      </c>
      <c r="J21" s="61" t="s">
        <v>207</v>
      </c>
      <c r="K21" s="37" t="s">
        <v>208</v>
      </c>
      <c r="L21" s="36" t="s">
        <v>249</v>
      </c>
    </row>
    <row r="22" spans="1:12" ht="15">
      <c r="A22" s="151" t="s">
        <v>94</v>
      </c>
      <c r="B22" s="37" t="s">
        <v>182</v>
      </c>
      <c r="C22" s="36" t="s">
        <v>105</v>
      </c>
      <c r="D22" s="59" t="s">
        <v>50</v>
      </c>
      <c r="E22" s="37" t="s">
        <v>174</v>
      </c>
      <c r="F22" s="88" t="s">
        <v>118</v>
      </c>
      <c r="G22" s="59" t="s">
        <v>48</v>
      </c>
      <c r="H22" s="37" t="s">
        <v>216</v>
      </c>
      <c r="I22" s="36" t="s">
        <v>126</v>
      </c>
      <c r="J22" s="61" t="s">
        <v>80</v>
      </c>
      <c r="K22" s="37" t="s">
        <v>250</v>
      </c>
      <c r="L22" s="36" t="s">
        <v>102</v>
      </c>
    </row>
    <row r="23" spans="1:12" ht="15">
      <c r="A23" s="61" t="s">
        <v>93</v>
      </c>
      <c r="B23" s="37" t="s">
        <v>183</v>
      </c>
      <c r="C23" s="36" t="s">
        <v>105</v>
      </c>
      <c r="D23" s="153" t="s">
        <v>212</v>
      </c>
      <c r="E23" s="81" t="s">
        <v>213</v>
      </c>
      <c r="F23" s="96" t="s">
        <v>165</v>
      </c>
      <c r="G23" s="61" t="s">
        <v>66</v>
      </c>
      <c r="H23" s="45" t="s">
        <v>233</v>
      </c>
      <c r="I23" s="36" t="s">
        <v>105</v>
      </c>
      <c r="J23" s="160" t="s">
        <v>251</v>
      </c>
      <c r="K23" s="142" t="s">
        <v>252</v>
      </c>
      <c r="L23" s="90">
        <v>150</v>
      </c>
    </row>
    <row r="24" spans="1:12" ht="15">
      <c r="A24" s="151" t="s">
        <v>94</v>
      </c>
      <c r="B24" s="37" t="s">
        <v>173</v>
      </c>
      <c r="C24" s="36" t="s">
        <v>103</v>
      </c>
      <c r="D24" s="151" t="s">
        <v>94</v>
      </c>
      <c r="E24" s="37" t="s">
        <v>173</v>
      </c>
      <c r="F24" s="36" t="s">
        <v>103</v>
      </c>
      <c r="G24" s="151" t="s">
        <v>94</v>
      </c>
      <c r="H24" s="37" t="s">
        <v>173</v>
      </c>
      <c r="I24" s="36" t="s">
        <v>103</v>
      </c>
      <c r="J24" s="151" t="s">
        <v>134</v>
      </c>
      <c r="K24" s="37" t="s">
        <v>173</v>
      </c>
      <c r="L24" s="36" t="s">
        <v>111</v>
      </c>
    </row>
    <row r="25" spans="1:12" ht="15">
      <c r="A25" s="75"/>
      <c r="B25" s="48" t="s">
        <v>7</v>
      </c>
      <c r="C25" s="46"/>
      <c r="D25" s="75"/>
      <c r="E25" s="48" t="s">
        <v>7</v>
      </c>
      <c r="F25" s="46"/>
      <c r="G25" s="61" t="s">
        <v>94</v>
      </c>
      <c r="H25" s="37" t="s">
        <v>182</v>
      </c>
      <c r="I25" s="36" t="s">
        <v>105</v>
      </c>
      <c r="J25" s="61" t="s">
        <v>89</v>
      </c>
      <c r="K25" s="37" t="s">
        <v>178</v>
      </c>
      <c r="L25" s="36" t="s">
        <v>105</v>
      </c>
    </row>
    <row r="26" spans="1:12" ht="15">
      <c r="A26" s="59"/>
      <c r="B26" s="60" t="s">
        <v>10</v>
      </c>
      <c r="C26" s="61"/>
      <c r="D26" s="59"/>
      <c r="E26" s="60" t="s">
        <v>10</v>
      </c>
      <c r="F26" s="61"/>
      <c r="G26" s="63"/>
      <c r="H26" s="74" t="s">
        <v>7</v>
      </c>
      <c r="I26" s="42"/>
      <c r="J26" s="63"/>
      <c r="K26" s="41" t="s">
        <v>7</v>
      </c>
      <c r="L26" s="42"/>
    </row>
    <row r="27" spans="1:12" ht="15">
      <c r="A27" s="61" t="s">
        <v>78</v>
      </c>
      <c r="B27" s="73" t="s">
        <v>184</v>
      </c>
      <c r="C27" s="46" t="s">
        <v>109</v>
      </c>
      <c r="D27" s="61" t="s">
        <v>127</v>
      </c>
      <c r="E27" s="37" t="s">
        <v>215</v>
      </c>
      <c r="F27" s="36" t="s">
        <v>109</v>
      </c>
      <c r="G27" s="63"/>
      <c r="H27" s="126" t="s">
        <v>10</v>
      </c>
      <c r="I27" s="63"/>
      <c r="J27" s="63"/>
      <c r="K27" s="126" t="s">
        <v>10</v>
      </c>
      <c r="L27" s="63"/>
    </row>
    <row r="28" spans="1:12" ht="15">
      <c r="A28" s="61" t="s">
        <v>69</v>
      </c>
      <c r="B28" s="86" t="s">
        <v>185</v>
      </c>
      <c r="C28" s="90" t="s">
        <v>189</v>
      </c>
      <c r="D28" s="59" t="s">
        <v>52</v>
      </c>
      <c r="E28" s="37" t="s">
        <v>219</v>
      </c>
      <c r="F28" s="36" t="s">
        <v>160</v>
      </c>
      <c r="G28" s="59" t="s">
        <v>47</v>
      </c>
      <c r="H28" s="37" t="s">
        <v>234</v>
      </c>
      <c r="I28" s="36" t="s">
        <v>109</v>
      </c>
      <c r="J28" s="61" t="s">
        <v>253</v>
      </c>
      <c r="K28" s="81" t="s">
        <v>254</v>
      </c>
      <c r="L28" s="143" t="s">
        <v>198</v>
      </c>
    </row>
    <row r="29" spans="1:12" ht="15">
      <c r="A29" s="61" t="s">
        <v>119</v>
      </c>
      <c r="B29" s="37" t="s">
        <v>186</v>
      </c>
      <c r="C29" s="88" t="s">
        <v>105</v>
      </c>
      <c r="D29" s="59" t="s">
        <v>48</v>
      </c>
      <c r="E29" s="37" t="s">
        <v>216</v>
      </c>
      <c r="F29" s="36" t="s">
        <v>126</v>
      </c>
      <c r="G29" s="59" t="s">
        <v>95</v>
      </c>
      <c r="H29" s="37" t="s">
        <v>205</v>
      </c>
      <c r="I29" s="36" t="s">
        <v>162</v>
      </c>
      <c r="J29" s="61" t="s">
        <v>112</v>
      </c>
      <c r="K29" s="81" t="s">
        <v>193</v>
      </c>
      <c r="L29" s="90">
        <v>150</v>
      </c>
    </row>
    <row r="30" spans="1:12" ht="15">
      <c r="A30" s="153" t="s">
        <v>187</v>
      </c>
      <c r="B30" s="81" t="s">
        <v>188</v>
      </c>
      <c r="C30" s="82">
        <v>60</v>
      </c>
      <c r="D30" s="61" t="s">
        <v>77</v>
      </c>
      <c r="E30" s="45" t="s">
        <v>218</v>
      </c>
      <c r="F30" s="46" t="s">
        <v>105</v>
      </c>
      <c r="G30" s="153" t="s">
        <v>235</v>
      </c>
      <c r="H30" s="95" t="s">
        <v>236</v>
      </c>
      <c r="I30" s="90">
        <v>150</v>
      </c>
      <c r="J30" s="61" t="s">
        <v>68</v>
      </c>
      <c r="K30" s="37" t="s">
        <v>237</v>
      </c>
      <c r="L30" s="88" t="s">
        <v>105</v>
      </c>
    </row>
    <row r="31" spans="1:12" ht="15">
      <c r="A31" s="151" t="s">
        <v>94</v>
      </c>
      <c r="B31" s="37" t="s">
        <v>173</v>
      </c>
      <c r="C31" s="36" t="s">
        <v>111</v>
      </c>
      <c r="D31" s="151" t="s">
        <v>94</v>
      </c>
      <c r="E31" s="37" t="s">
        <v>217</v>
      </c>
      <c r="F31" s="36" t="s">
        <v>126</v>
      </c>
      <c r="G31" s="61" t="s">
        <v>68</v>
      </c>
      <c r="H31" s="37" t="s">
        <v>237</v>
      </c>
      <c r="I31" s="36" t="s">
        <v>105</v>
      </c>
      <c r="J31" s="151" t="s">
        <v>94</v>
      </c>
      <c r="K31" s="37" t="s">
        <v>173</v>
      </c>
      <c r="L31" s="36" t="s">
        <v>103</v>
      </c>
    </row>
    <row r="32" spans="1:12" ht="15">
      <c r="A32" s="59"/>
      <c r="B32" s="41" t="s">
        <v>7</v>
      </c>
      <c r="C32" s="36"/>
      <c r="D32" s="151" t="s">
        <v>94</v>
      </c>
      <c r="E32" s="37" t="s">
        <v>173</v>
      </c>
      <c r="F32" s="36" t="s">
        <v>103</v>
      </c>
      <c r="G32" s="154" t="s">
        <v>238</v>
      </c>
      <c r="H32" s="45" t="s">
        <v>239</v>
      </c>
      <c r="I32" s="96" t="s">
        <v>165</v>
      </c>
      <c r="J32" s="151" t="s">
        <v>94</v>
      </c>
      <c r="K32" s="37" t="s">
        <v>255</v>
      </c>
      <c r="L32" s="36" t="s">
        <v>126</v>
      </c>
    </row>
    <row r="33" spans="1:12" ht="15">
      <c r="A33" s="59"/>
      <c r="B33" s="93" t="s">
        <v>11</v>
      </c>
      <c r="C33" s="156"/>
      <c r="D33" s="75"/>
      <c r="E33" s="48" t="s">
        <v>7</v>
      </c>
      <c r="F33" s="46"/>
      <c r="G33" s="151" t="s">
        <v>94</v>
      </c>
      <c r="H33" s="37" t="s">
        <v>173</v>
      </c>
      <c r="I33" s="36" t="s">
        <v>103</v>
      </c>
      <c r="J33" s="63"/>
      <c r="K33" s="74" t="s">
        <v>7</v>
      </c>
      <c r="L33" s="42"/>
    </row>
    <row r="34" spans="1:12" ht="15">
      <c r="A34" s="153" t="s">
        <v>190</v>
      </c>
      <c r="B34" s="95" t="s">
        <v>191</v>
      </c>
      <c r="C34" s="96" t="s">
        <v>192</v>
      </c>
      <c r="D34" s="59"/>
      <c r="E34" s="60" t="s">
        <v>11</v>
      </c>
      <c r="F34" s="61"/>
      <c r="G34" s="63"/>
      <c r="H34" s="74" t="s">
        <v>7</v>
      </c>
      <c r="I34" s="42"/>
      <c r="J34" s="156"/>
      <c r="K34" s="144" t="s">
        <v>11</v>
      </c>
      <c r="L34" s="116"/>
    </row>
    <row r="35" spans="1:12" ht="15">
      <c r="A35" s="154" t="s">
        <v>112</v>
      </c>
      <c r="B35" s="45" t="s">
        <v>193</v>
      </c>
      <c r="C35" s="103" t="s">
        <v>126</v>
      </c>
      <c r="D35" s="61" t="s">
        <v>221</v>
      </c>
      <c r="E35" s="37" t="s">
        <v>222</v>
      </c>
      <c r="F35" s="36" t="s">
        <v>224</v>
      </c>
      <c r="G35" s="63"/>
      <c r="H35" s="126" t="s">
        <v>11</v>
      </c>
      <c r="I35" s="63"/>
      <c r="J35" s="61" t="s">
        <v>159</v>
      </c>
      <c r="K35" s="37" t="s">
        <v>259</v>
      </c>
      <c r="L35" s="36" t="s">
        <v>109</v>
      </c>
    </row>
    <row r="36" spans="1:12" ht="15">
      <c r="A36" s="154" t="s">
        <v>194</v>
      </c>
      <c r="B36" s="81" t="s">
        <v>195</v>
      </c>
      <c r="C36" s="90" t="s">
        <v>198</v>
      </c>
      <c r="D36" s="61" t="s">
        <v>112</v>
      </c>
      <c r="E36" s="45" t="s">
        <v>193</v>
      </c>
      <c r="F36" s="36" t="s">
        <v>126</v>
      </c>
      <c r="G36" s="61" t="s">
        <v>70</v>
      </c>
      <c r="H36" s="37" t="s">
        <v>179</v>
      </c>
      <c r="I36" s="36" t="s">
        <v>111</v>
      </c>
      <c r="J36" s="61" t="s">
        <v>221</v>
      </c>
      <c r="K36" s="37" t="s">
        <v>222</v>
      </c>
      <c r="L36" s="36" t="s">
        <v>224</v>
      </c>
    </row>
    <row r="37" spans="1:12" ht="25.5">
      <c r="A37" s="154" t="s">
        <v>94</v>
      </c>
      <c r="B37" s="45" t="s">
        <v>196</v>
      </c>
      <c r="C37" s="106">
        <v>60</v>
      </c>
      <c r="D37" s="61" t="s">
        <v>73</v>
      </c>
      <c r="E37" s="37" t="s">
        <v>220</v>
      </c>
      <c r="F37" s="36" t="s">
        <v>166</v>
      </c>
      <c r="G37" s="154" t="s">
        <v>240</v>
      </c>
      <c r="H37" s="45" t="s">
        <v>241</v>
      </c>
      <c r="I37" s="131" t="s">
        <v>105</v>
      </c>
      <c r="J37" s="153" t="s">
        <v>256</v>
      </c>
      <c r="K37" s="95" t="s">
        <v>257</v>
      </c>
      <c r="L37" s="131" t="s">
        <v>160</v>
      </c>
    </row>
    <row r="38" spans="1:12" ht="15">
      <c r="A38" s="154" t="s">
        <v>68</v>
      </c>
      <c r="B38" s="45" t="s">
        <v>197</v>
      </c>
      <c r="C38" s="96">
        <v>200</v>
      </c>
      <c r="D38" s="151" t="s">
        <v>94</v>
      </c>
      <c r="E38" s="37" t="s">
        <v>173</v>
      </c>
      <c r="F38" s="36" t="s">
        <v>103</v>
      </c>
      <c r="G38" s="153" t="s">
        <v>122</v>
      </c>
      <c r="H38" s="81" t="s">
        <v>242</v>
      </c>
      <c r="I38" s="94" t="s">
        <v>160</v>
      </c>
      <c r="J38" s="59" t="s">
        <v>42</v>
      </c>
      <c r="K38" s="37" t="s">
        <v>181</v>
      </c>
      <c r="L38" s="36" t="s">
        <v>126</v>
      </c>
    </row>
    <row r="39" spans="1:12" ht="15">
      <c r="A39" s="155"/>
      <c r="B39" s="74" t="s">
        <v>7</v>
      </c>
      <c r="C39" s="100"/>
      <c r="D39" s="61" t="s">
        <v>41</v>
      </c>
      <c r="E39" s="37" t="s">
        <v>223</v>
      </c>
      <c r="F39" s="36" t="s">
        <v>105</v>
      </c>
      <c r="G39" s="59" t="s">
        <v>100</v>
      </c>
      <c r="H39" s="37" t="s">
        <v>172</v>
      </c>
      <c r="I39" s="44" t="s">
        <v>126</v>
      </c>
      <c r="J39" s="153" t="s">
        <v>46</v>
      </c>
      <c r="K39" s="112" t="s">
        <v>258</v>
      </c>
      <c r="L39" s="113">
        <v>200</v>
      </c>
    </row>
    <row r="40" spans="4:12" ht="15">
      <c r="D40" s="63"/>
      <c r="E40" s="74" t="s">
        <v>7</v>
      </c>
      <c r="F40" s="42"/>
      <c r="G40" s="151" t="s">
        <v>94</v>
      </c>
      <c r="H40" s="37" t="s">
        <v>173</v>
      </c>
      <c r="I40" s="36" t="s">
        <v>103</v>
      </c>
      <c r="J40" s="151" t="s">
        <v>94</v>
      </c>
      <c r="K40" s="37" t="s">
        <v>173</v>
      </c>
      <c r="L40" s="36" t="s">
        <v>103</v>
      </c>
    </row>
    <row r="41" spans="7:12" ht="15">
      <c r="G41" s="61" t="s">
        <v>50</v>
      </c>
      <c r="H41" s="37" t="s">
        <v>174</v>
      </c>
      <c r="I41" s="36" t="s">
        <v>108</v>
      </c>
      <c r="J41" s="63"/>
      <c r="K41" s="74" t="s">
        <v>7</v>
      </c>
      <c r="L41" s="147"/>
    </row>
    <row r="42" spans="7:12" ht="15">
      <c r="G42" s="42"/>
      <c r="H42" s="74" t="s">
        <v>7</v>
      </c>
      <c r="I42" s="42"/>
      <c r="J42" s="63"/>
      <c r="K42" s="74"/>
      <c r="L42" s="147"/>
    </row>
  </sheetData>
  <sheetProtection/>
  <mergeCells count="7">
    <mergeCell ref="I2:I3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2018-08-27T05:27:05Z</cp:lastPrinted>
  <dcterms:created xsi:type="dcterms:W3CDTF">2011-08-15T14:40:31Z</dcterms:created>
  <dcterms:modified xsi:type="dcterms:W3CDTF">2018-10-30T08:43:16Z</dcterms:modified>
  <cp:category/>
  <cp:version/>
  <cp:contentType/>
  <cp:contentStatus/>
</cp:coreProperties>
</file>